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10協働担当\090自治会\02_地域・地区集会所関係　動かさないで！\01 地域集会所\02 運営委員会連絡協議会・指定管理関係\01 協議会\R8年度\02_第2回（R8.7.17）\資料\★配布資料（モニタリング）\"/>
    </mc:Choice>
  </mc:AlternateContent>
  <xr:revisionPtr revIDLastSave="0" documentId="13_ncr:1_{438A69A7-DF5E-4FAB-98B0-1DF7297F27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支状況報告書" sheetId="1" r:id="rId1"/>
    <sheet name="記載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4" l="1"/>
  <c r="D26" i="4"/>
  <c r="D18" i="4" l="1"/>
  <c r="D19" i="4"/>
  <c r="D20" i="4"/>
  <c r="D21" i="4"/>
  <c r="D22" i="4"/>
  <c r="D23" i="4"/>
  <c r="D24" i="4"/>
  <c r="D25" i="4"/>
  <c r="D17" i="4"/>
  <c r="D7" i="4"/>
  <c r="D8" i="4"/>
  <c r="D9" i="4"/>
  <c r="D10" i="4"/>
  <c r="D11" i="4"/>
  <c r="D6" i="4"/>
  <c r="C27" i="4"/>
  <c r="C12" i="4"/>
  <c r="B12" i="4"/>
  <c r="D27" i="4" l="1"/>
  <c r="D12" i="4"/>
</calcChain>
</file>

<file path=xl/sharedStrings.xml><?xml version="1.0" encoding="utf-8"?>
<sst xmlns="http://schemas.openxmlformats.org/spreadsheetml/2006/main" count="81" uniqueCount="41">
  <si>
    <t>収入の部</t>
    <rPh sb="0" eb="2">
      <t>シュウニュウ</t>
    </rPh>
    <rPh sb="3" eb="4">
      <t>ブ</t>
    </rPh>
    <phoneticPr fontId="3"/>
  </si>
  <si>
    <t>科目</t>
    <rPh sb="0" eb="2">
      <t>カモク</t>
    </rPh>
    <phoneticPr fontId="3"/>
  </si>
  <si>
    <t>予算額</t>
    <rPh sb="0" eb="3">
      <t>ヨサンガク</t>
    </rPh>
    <phoneticPr fontId="3"/>
  </si>
  <si>
    <t>決算額</t>
    <rPh sb="0" eb="3">
      <t>ケッサンガク</t>
    </rPh>
    <phoneticPr fontId="3"/>
  </si>
  <si>
    <t>比較（対予算）</t>
    <rPh sb="0" eb="2">
      <t>ヒカク</t>
    </rPh>
    <rPh sb="3" eb="4">
      <t>タイ</t>
    </rPh>
    <rPh sb="4" eb="6">
      <t>ヨサン</t>
    </rPh>
    <phoneticPr fontId="3"/>
  </si>
  <si>
    <t>1 自治会交付金</t>
    <rPh sb="2" eb="5">
      <t>ジチカイ</t>
    </rPh>
    <rPh sb="5" eb="8">
      <t>コウフキン</t>
    </rPh>
    <phoneticPr fontId="3"/>
  </si>
  <si>
    <t>2 町委託金</t>
    <rPh sb="2" eb="3">
      <t>マチ</t>
    </rPh>
    <rPh sb="3" eb="6">
      <t>イタクキン</t>
    </rPh>
    <phoneticPr fontId="3"/>
  </si>
  <si>
    <t>3 管理実費</t>
    <rPh sb="2" eb="4">
      <t>カンリ</t>
    </rPh>
    <rPh sb="4" eb="6">
      <t>ジッピ</t>
    </rPh>
    <phoneticPr fontId="3"/>
  </si>
  <si>
    <t>4 繰越金</t>
    <rPh sb="2" eb="5">
      <t>クリコシキン</t>
    </rPh>
    <phoneticPr fontId="3"/>
  </si>
  <si>
    <t>6 雑入</t>
    <rPh sb="2" eb="3">
      <t>ザツ</t>
    </rPh>
    <rPh sb="3" eb="4">
      <t>ニュウ</t>
    </rPh>
    <phoneticPr fontId="3"/>
  </si>
  <si>
    <t>合計</t>
    <rPh sb="0" eb="2">
      <t>ゴウケイ</t>
    </rPh>
    <phoneticPr fontId="3"/>
  </si>
  <si>
    <t>支出の部</t>
    <rPh sb="0" eb="2">
      <t>シシュツ</t>
    </rPh>
    <rPh sb="3" eb="4">
      <t>ブ</t>
    </rPh>
    <phoneticPr fontId="3"/>
  </si>
  <si>
    <t>（単位：円）</t>
    <rPh sb="1" eb="3">
      <t>タンイ</t>
    </rPh>
    <rPh sb="4" eb="5">
      <t>エン</t>
    </rPh>
    <phoneticPr fontId="3"/>
  </si>
  <si>
    <t>説　　明</t>
    <rPh sb="0" eb="1">
      <t>セツ</t>
    </rPh>
    <rPh sb="3" eb="4">
      <t>メイ</t>
    </rPh>
    <phoneticPr fontId="3"/>
  </si>
  <si>
    <t>自治会から繰入</t>
    <rPh sb="0" eb="3">
      <t>ジチカイ</t>
    </rPh>
    <rPh sb="5" eb="7">
      <t>クリイレ</t>
    </rPh>
    <phoneticPr fontId="3"/>
  </si>
  <si>
    <t>町運営管理委託料</t>
    <rPh sb="0" eb="1">
      <t>マチ</t>
    </rPh>
    <rPh sb="1" eb="3">
      <t>ウンエイ</t>
    </rPh>
    <rPh sb="3" eb="5">
      <t>カンリ</t>
    </rPh>
    <rPh sb="5" eb="8">
      <t>イタクリョウ</t>
    </rPh>
    <phoneticPr fontId="3"/>
  </si>
  <si>
    <t>1 事務費</t>
    <rPh sb="2" eb="5">
      <t>ジムヒ</t>
    </rPh>
    <phoneticPr fontId="3"/>
  </si>
  <si>
    <t>2 会議費</t>
    <rPh sb="2" eb="5">
      <t>カイギヒ</t>
    </rPh>
    <phoneticPr fontId="3"/>
  </si>
  <si>
    <t>3 光熱水費</t>
    <rPh sb="2" eb="6">
      <t>コウネツスイヒ</t>
    </rPh>
    <phoneticPr fontId="3"/>
  </si>
  <si>
    <t>4 維持補修費</t>
    <rPh sb="2" eb="4">
      <t>イジ</t>
    </rPh>
    <rPh sb="4" eb="7">
      <t>ホシュウヒ</t>
    </rPh>
    <phoneticPr fontId="3"/>
  </si>
  <si>
    <t>5 備品購入費</t>
    <rPh sb="2" eb="4">
      <t>ビヒン</t>
    </rPh>
    <rPh sb="4" eb="7">
      <t>コウニュウヒ</t>
    </rPh>
    <phoneticPr fontId="3"/>
  </si>
  <si>
    <t>6 借上料</t>
    <rPh sb="2" eb="3">
      <t>カ</t>
    </rPh>
    <rPh sb="3" eb="4">
      <t>ア</t>
    </rPh>
    <rPh sb="4" eb="5">
      <t>リョウ</t>
    </rPh>
    <phoneticPr fontId="3"/>
  </si>
  <si>
    <t>＠300×6団体</t>
    <rPh sb="6" eb="8">
      <t>ダンタイ</t>
    </rPh>
    <phoneticPr fontId="3"/>
  </si>
  <si>
    <t>前年度から繰越</t>
    <rPh sb="0" eb="3">
      <t>ゼンネンド</t>
    </rPh>
    <rPh sb="5" eb="7">
      <t>クリコシ</t>
    </rPh>
    <phoneticPr fontId="3"/>
  </si>
  <si>
    <t>預金利息</t>
    <rPh sb="0" eb="2">
      <t>ヨキン</t>
    </rPh>
    <rPh sb="2" eb="4">
      <t>リソク</t>
    </rPh>
    <phoneticPr fontId="3"/>
  </si>
  <si>
    <t>積立金がある場合は記入</t>
    <rPh sb="0" eb="3">
      <t>ツミタテキン</t>
    </rPh>
    <rPh sb="6" eb="8">
      <t>バアイ</t>
    </rPh>
    <rPh sb="9" eb="11">
      <t>キニュウ</t>
    </rPh>
    <phoneticPr fontId="3"/>
  </si>
  <si>
    <t>ゴム印7,245円（7個）
コピー代＠10×624枚</t>
    <rPh sb="2" eb="3">
      <t>イン</t>
    </rPh>
    <rPh sb="8" eb="9">
      <t>エン</t>
    </rPh>
    <rPh sb="11" eb="12">
      <t>コ</t>
    </rPh>
    <rPh sb="17" eb="18">
      <t>ダイ</t>
    </rPh>
    <rPh sb="25" eb="26">
      <t>マイ</t>
    </rPh>
    <phoneticPr fontId="3"/>
  </si>
  <si>
    <t>電気代120,170円、ガス代19,530円、上下水道代17,316円</t>
    <rPh sb="0" eb="3">
      <t>デンキダイ</t>
    </rPh>
    <rPh sb="10" eb="11">
      <t>エン</t>
    </rPh>
    <rPh sb="14" eb="15">
      <t>ダイ</t>
    </rPh>
    <rPh sb="21" eb="22">
      <t>エン</t>
    </rPh>
    <rPh sb="23" eb="27">
      <t>ジョウゲスイドウ</t>
    </rPh>
    <rPh sb="27" eb="28">
      <t>ダイ</t>
    </rPh>
    <rPh sb="34" eb="35">
      <t>エン</t>
    </rPh>
    <phoneticPr fontId="3"/>
  </si>
  <si>
    <t>階段手摺り修繕31,870円</t>
    <rPh sb="0" eb="2">
      <t>カイダン</t>
    </rPh>
    <rPh sb="2" eb="4">
      <t>テス</t>
    </rPh>
    <rPh sb="5" eb="7">
      <t>シュウゼン</t>
    </rPh>
    <rPh sb="13" eb="14">
      <t>エン</t>
    </rPh>
    <phoneticPr fontId="3"/>
  </si>
  <si>
    <t>鍵管理者謝礼（○○様10,000円）
清掃謝礼（○○様10,000円）</t>
    <rPh sb="0" eb="1">
      <t>カギ</t>
    </rPh>
    <rPh sb="1" eb="4">
      <t>カンリシャ</t>
    </rPh>
    <rPh sb="4" eb="6">
      <t>シャレイ</t>
    </rPh>
    <rPh sb="9" eb="10">
      <t>サマ</t>
    </rPh>
    <rPh sb="16" eb="17">
      <t>エン</t>
    </rPh>
    <rPh sb="19" eb="21">
      <t>セイソウ</t>
    </rPh>
    <rPh sb="21" eb="23">
      <t>シャレイ</t>
    </rPh>
    <rPh sb="26" eb="27">
      <t>サマ</t>
    </rPh>
    <rPh sb="33" eb="34">
      <t>エン</t>
    </rPh>
    <phoneticPr fontId="3"/>
  </si>
  <si>
    <t>お茶代＠134×42本　他</t>
    <rPh sb="1" eb="2">
      <t>チャ</t>
    </rPh>
    <rPh sb="2" eb="3">
      <t>ダイ</t>
    </rPh>
    <rPh sb="10" eb="11">
      <t>ポン</t>
    </rPh>
    <rPh sb="12" eb="13">
      <t>ホカ</t>
    </rPh>
    <phoneticPr fontId="3"/>
  </si>
  <si>
    <t>椅子＠1,000×26脚</t>
    <rPh sb="0" eb="2">
      <t>イス</t>
    </rPh>
    <rPh sb="11" eb="12">
      <t>キャク</t>
    </rPh>
    <phoneticPr fontId="3"/>
  </si>
  <si>
    <t>執行額</t>
    <rPh sb="0" eb="2">
      <t>シッコウ</t>
    </rPh>
    <rPh sb="2" eb="3">
      <t>ガク</t>
    </rPh>
    <phoneticPr fontId="3"/>
  </si>
  <si>
    <t>7 管理謝礼</t>
    <rPh sb="2" eb="4">
      <t>カンリ</t>
    </rPh>
    <rPh sb="4" eb="6">
      <t>シャレイ</t>
    </rPh>
    <phoneticPr fontId="3"/>
  </si>
  <si>
    <t>8 委託料</t>
    <rPh sb="2" eb="5">
      <t>イタクリョウ</t>
    </rPh>
    <phoneticPr fontId="3"/>
  </si>
  <si>
    <t>10 予備費</t>
    <rPh sb="3" eb="6">
      <t>ヨビヒ</t>
    </rPh>
    <phoneticPr fontId="3"/>
  </si>
  <si>
    <t>別紙１</t>
    <rPh sb="0" eb="2">
      <t>ベッシ</t>
    </rPh>
    <phoneticPr fontId="3"/>
  </si>
  <si>
    <t>9 改修準備積立金</t>
    <rPh sb="2" eb="4">
      <t>カイシュウ</t>
    </rPh>
    <rPh sb="4" eb="6">
      <t>ジュンビ</t>
    </rPh>
    <rPh sb="6" eb="9">
      <t>ツミタテキン</t>
    </rPh>
    <phoneticPr fontId="3"/>
  </si>
  <si>
    <t>5 改修準備積立金繰入</t>
    <rPh sb="2" eb="4">
      <t>カイシュウ</t>
    </rPh>
    <rPh sb="4" eb="6">
      <t>ジュンビ</t>
    </rPh>
    <rPh sb="6" eb="9">
      <t>ツミタテキン</t>
    </rPh>
    <rPh sb="9" eb="11">
      <t>クリイレ</t>
    </rPh>
    <phoneticPr fontId="3"/>
  </si>
  <si>
    <r>
      <t>令和８年度　　</t>
    </r>
    <r>
      <rPr>
        <sz val="12"/>
        <color rgb="FFFF0000"/>
        <rFont val="ＭＳ 明朝"/>
        <family val="1"/>
        <charset val="128"/>
      </rPr>
      <t>○○</t>
    </r>
    <r>
      <rPr>
        <sz val="12"/>
        <color theme="1"/>
        <rFont val="ＭＳ 明朝"/>
        <family val="1"/>
        <charset val="128"/>
      </rPr>
      <t>地域集会所運営委員会　収支決算書</t>
    </r>
    <rPh sb="0" eb="2">
      <t>レイワ</t>
    </rPh>
    <rPh sb="3" eb="5">
      <t>ネンド</t>
    </rPh>
    <rPh sb="9" eb="11">
      <t>チイキ</t>
    </rPh>
    <rPh sb="11" eb="14">
      <t>シュウカイジョ</t>
    </rPh>
    <rPh sb="14" eb="16">
      <t>ウンエイ</t>
    </rPh>
    <rPh sb="16" eb="19">
      <t>イインカイ</t>
    </rPh>
    <rPh sb="20" eb="22">
      <t>シュウシ</t>
    </rPh>
    <rPh sb="22" eb="25">
      <t>ケッサンショ</t>
    </rPh>
    <phoneticPr fontId="3"/>
  </si>
  <si>
    <t xml:space="preserve">  　　　令和８年度　地域集会所運営委員会　収支状況報告書（４～８月分）</t>
    <rPh sb="5" eb="7">
      <t>レイワ</t>
    </rPh>
    <rPh sb="8" eb="10">
      <t>ネンド</t>
    </rPh>
    <rPh sb="9" eb="10">
      <t>ド</t>
    </rPh>
    <rPh sb="11" eb="13">
      <t>チイキ</t>
    </rPh>
    <rPh sb="13" eb="16">
      <t>シュウカイジョ</t>
    </rPh>
    <rPh sb="16" eb="18">
      <t>ウンエイ</t>
    </rPh>
    <rPh sb="18" eb="21">
      <t>イインカイ</t>
    </rPh>
    <rPh sb="22" eb="24">
      <t>シュウシ</t>
    </rPh>
    <rPh sb="24" eb="26">
      <t>ジョウキョウ</t>
    </rPh>
    <rPh sb="26" eb="29">
      <t>ホウコクショ</t>
    </rPh>
    <rPh sb="33" eb="35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</si>
</sst>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2" fillId="0" borderId="1" xfId="1" applyFont="1" applyBorder="1">
      <alignment vertical="center"/>
    </xf>
    <xf numFmtId="38" fontId="2" fillId="0" borderId="0" xfId="0" applyNumberFormat="1" applyFont="1">
      <alignment vertical="center"/>
    </xf>
    <xf numFmtId="176" fontId="2" fillId="0" borderId="1" xfId="1" applyNumberFormat="1" applyFont="1" applyBorder="1">
      <alignment vertical="center"/>
    </xf>
    <xf numFmtId="176" fontId="2" fillId="0" borderId="0" xfId="0" applyNumberFormat="1" applyFont="1">
      <alignment vertical="center"/>
    </xf>
    <xf numFmtId="38" fontId="4" fillId="0" borderId="1" xfId="1" applyFont="1" applyBorder="1">
      <alignment vertical="center"/>
    </xf>
    <xf numFmtId="176" fontId="4" fillId="0" borderId="1" xfId="1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38100</xdr:rowOff>
    </xdr:from>
    <xdr:to>
      <xdr:col>0</xdr:col>
      <xdr:colOff>1200149</xdr:colOff>
      <xdr:row>1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674" y="38100"/>
          <a:ext cx="1133475" cy="3905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8" zoomScale="85" zoomScaleNormal="85" workbookViewId="0">
      <selection activeCell="I12" sqref="I12"/>
    </sheetView>
  </sheetViews>
  <sheetFormatPr defaultColWidth="9" defaultRowHeight="14.4" x14ac:dyDescent="0.2"/>
  <cols>
    <col min="1" max="1" width="24.77734375" style="1" customWidth="1"/>
    <col min="2" max="3" width="14.109375" style="1" customWidth="1"/>
    <col min="4" max="4" width="16.88671875" style="1" customWidth="1"/>
    <col min="5" max="5" width="26.21875" style="1" customWidth="1"/>
    <col min="6" max="16384" width="9" style="1"/>
  </cols>
  <sheetData>
    <row r="1" spans="1:5" ht="22.5" customHeight="1" x14ac:dyDescent="0.2">
      <c r="E1" s="4" t="s">
        <v>36</v>
      </c>
    </row>
    <row r="2" spans="1:5" ht="22.5" customHeight="1" x14ac:dyDescent="0.2">
      <c r="A2" s="17" t="s">
        <v>40</v>
      </c>
      <c r="B2" s="17"/>
      <c r="C2" s="17"/>
      <c r="D2" s="17"/>
      <c r="E2" s="17"/>
    </row>
    <row r="3" spans="1:5" ht="22.5" customHeight="1" x14ac:dyDescent="0.2"/>
    <row r="4" spans="1:5" ht="22.5" customHeight="1" x14ac:dyDescent="0.2">
      <c r="A4" s="1" t="s">
        <v>0</v>
      </c>
      <c r="E4" s="4" t="s">
        <v>12</v>
      </c>
    </row>
    <row r="5" spans="1:5" ht="22.5" customHeight="1" x14ac:dyDescent="0.2">
      <c r="A5" s="3" t="s">
        <v>1</v>
      </c>
      <c r="B5" s="3" t="s">
        <v>2</v>
      </c>
      <c r="C5" s="3" t="s">
        <v>32</v>
      </c>
      <c r="D5" s="3" t="s">
        <v>4</v>
      </c>
      <c r="E5" s="3" t="s">
        <v>13</v>
      </c>
    </row>
    <row r="6" spans="1:5" ht="22.5" customHeight="1" x14ac:dyDescent="0.2">
      <c r="A6" s="2" t="s">
        <v>5</v>
      </c>
      <c r="B6" s="2"/>
      <c r="C6" s="2"/>
      <c r="D6" s="7"/>
      <c r="E6" s="2" t="s">
        <v>14</v>
      </c>
    </row>
    <row r="7" spans="1:5" ht="22.5" customHeight="1" x14ac:dyDescent="0.2">
      <c r="A7" s="2" t="s">
        <v>6</v>
      </c>
      <c r="B7" s="2"/>
      <c r="C7" s="2"/>
      <c r="D7" s="7"/>
      <c r="E7" s="2" t="s">
        <v>15</v>
      </c>
    </row>
    <row r="8" spans="1:5" ht="22.5" customHeight="1" x14ac:dyDescent="0.2">
      <c r="A8" s="2" t="s">
        <v>7</v>
      </c>
      <c r="B8" s="2"/>
      <c r="C8" s="2"/>
      <c r="D8" s="7"/>
      <c r="E8" s="2"/>
    </row>
    <row r="9" spans="1:5" ht="22.5" customHeight="1" x14ac:dyDescent="0.2">
      <c r="A9" s="2" t="s">
        <v>8</v>
      </c>
      <c r="B9" s="2"/>
      <c r="C9" s="2"/>
      <c r="D9" s="7"/>
      <c r="E9" s="2"/>
    </row>
    <row r="10" spans="1:5" ht="22.5" customHeight="1" x14ac:dyDescent="0.2">
      <c r="A10" s="2" t="s">
        <v>38</v>
      </c>
      <c r="B10" s="2"/>
      <c r="C10" s="2"/>
      <c r="D10" s="7"/>
      <c r="E10" s="2"/>
    </row>
    <row r="11" spans="1:5" ht="22.5" customHeight="1" x14ac:dyDescent="0.2">
      <c r="A11" s="2" t="s">
        <v>9</v>
      </c>
      <c r="B11" s="2"/>
      <c r="C11" s="2"/>
      <c r="D11" s="7"/>
      <c r="E11" s="2"/>
    </row>
    <row r="12" spans="1:5" ht="22.5" customHeight="1" x14ac:dyDescent="0.2">
      <c r="A12" s="3" t="s">
        <v>10</v>
      </c>
      <c r="B12" s="5"/>
      <c r="C12" s="5"/>
      <c r="D12" s="7"/>
      <c r="E12" s="2"/>
    </row>
    <row r="13" spans="1:5" ht="22.5" customHeight="1" x14ac:dyDescent="0.2"/>
    <row r="14" spans="1:5" ht="22.5" customHeight="1" x14ac:dyDescent="0.2"/>
    <row r="15" spans="1:5" ht="22.5" customHeight="1" x14ac:dyDescent="0.2">
      <c r="A15" s="1" t="s">
        <v>11</v>
      </c>
      <c r="E15" s="4" t="s">
        <v>12</v>
      </c>
    </row>
    <row r="16" spans="1:5" ht="22.5" customHeight="1" x14ac:dyDescent="0.2">
      <c r="A16" s="3" t="s">
        <v>1</v>
      </c>
      <c r="B16" s="3" t="s">
        <v>2</v>
      </c>
      <c r="C16" s="3" t="s">
        <v>32</v>
      </c>
      <c r="D16" s="3" t="s">
        <v>4</v>
      </c>
      <c r="E16" s="3" t="s">
        <v>13</v>
      </c>
    </row>
    <row r="17" spans="1:5" ht="22.5" customHeight="1" x14ac:dyDescent="0.2">
      <c r="A17" s="2" t="s">
        <v>16</v>
      </c>
      <c r="B17" s="2"/>
      <c r="C17" s="2"/>
      <c r="D17" s="7"/>
      <c r="E17" s="2"/>
    </row>
    <row r="18" spans="1:5" ht="22.5" customHeight="1" x14ac:dyDescent="0.2">
      <c r="A18" s="2" t="s">
        <v>17</v>
      </c>
      <c r="B18" s="2"/>
      <c r="C18" s="2"/>
      <c r="D18" s="7"/>
      <c r="E18" s="2"/>
    </row>
    <row r="19" spans="1:5" ht="22.5" customHeight="1" x14ac:dyDescent="0.2">
      <c r="A19" s="2" t="s">
        <v>18</v>
      </c>
      <c r="B19" s="2"/>
      <c r="C19" s="2"/>
      <c r="D19" s="7"/>
      <c r="E19" s="2"/>
    </row>
    <row r="20" spans="1:5" ht="22.5" customHeight="1" x14ac:dyDescent="0.2">
      <c r="A20" s="2" t="s">
        <v>19</v>
      </c>
      <c r="B20" s="2"/>
      <c r="C20" s="2"/>
      <c r="D20" s="7"/>
      <c r="E20" s="2"/>
    </row>
    <row r="21" spans="1:5" ht="22.5" customHeight="1" x14ac:dyDescent="0.2">
      <c r="A21" s="2" t="s">
        <v>20</v>
      </c>
      <c r="B21" s="2"/>
      <c r="C21" s="2"/>
      <c r="D21" s="7"/>
      <c r="E21" s="2"/>
    </row>
    <row r="22" spans="1:5" ht="22.5" customHeight="1" x14ac:dyDescent="0.2">
      <c r="A22" s="2" t="s">
        <v>21</v>
      </c>
      <c r="B22" s="2"/>
      <c r="C22" s="2"/>
      <c r="D22" s="7"/>
      <c r="E22" s="2"/>
    </row>
    <row r="23" spans="1:5" ht="22.5" customHeight="1" x14ac:dyDescent="0.2">
      <c r="A23" s="2" t="s">
        <v>33</v>
      </c>
      <c r="B23" s="2"/>
      <c r="C23" s="2"/>
      <c r="D23" s="7"/>
      <c r="E23" s="2"/>
    </row>
    <row r="24" spans="1:5" ht="22.5" customHeight="1" x14ac:dyDescent="0.2">
      <c r="A24" s="2" t="s">
        <v>34</v>
      </c>
      <c r="B24" s="2"/>
      <c r="C24" s="2"/>
      <c r="D24" s="7"/>
      <c r="E24" s="2"/>
    </row>
    <row r="25" spans="1:5" ht="22.5" customHeight="1" x14ac:dyDescent="0.2">
      <c r="A25" s="2" t="s">
        <v>37</v>
      </c>
      <c r="B25" s="2"/>
      <c r="C25" s="2"/>
      <c r="D25" s="7"/>
      <c r="E25" s="2"/>
    </row>
    <row r="26" spans="1:5" ht="22.5" customHeight="1" x14ac:dyDescent="0.2">
      <c r="A26" s="2" t="s">
        <v>35</v>
      </c>
      <c r="B26" s="2"/>
      <c r="C26" s="2"/>
      <c r="D26" s="7"/>
      <c r="E26" s="2"/>
    </row>
    <row r="27" spans="1:5" ht="22.5" customHeight="1" x14ac:dyDescent="0.2">
      <c r="A27" s="3" t="s">
        <v>10</v>
      </c>
      <c r="B27" s="5"/>
      <c r="C27" s="5"/>
      <c r="D27" s="7"/>
      <c r="E27" s="2"/>
    </row>
    <row r="28" spans="1:5" ht="22.5" customHeight="1" x14ac:dyDescent="0.2">
      <c r="B28" s="6"/>
    </row>
    <row r="29" spans="1:5" ht="22.5" customHeight="1" x14ac:dyDescent="0.2">
      <c r="B29" s="6"/>
    </row>
    <row r="30" spans="1:5" ht="22.5" customHeight="1" x14ac:dyDescent="0.2">
      <c r="B30" s="8"/>
    </row>
    <row r="31" spans="1:5" ht="22.5" customHeight="1" x14ac:dyDescent="0.2"/>
    <row r="32" spans="1:5" ht="22.5" customHeight="1" x14ac:dyDescent="0.2"/>
    <row r="33" spans="1:5" ht="22.5" customHeight="1" x14ac:dyDescent="0.2"/>
    <row r="34" spans="1:5" ht="22.5" customHeight="1" x14ac:dyDescent="0.2">
      <c r="A34" s="15"/>
      <c r="B34" s="15"/>
      <c r="C34" s="15"/>
      <c r="D34" s="15"/>
      <c r="E34" s="15"/>
    </row>
    <row r="35" spans="1:5" ht="22.5" customHeight="1" x14ac:dyDescent="0.2">
      <c r="A35" s="15"/>
      <c r="B35" s="15"/>
      <c r="C35" s="15"/>
      <c r="D35" s="15"/>
      <c r="E35" s="15"/>
    </row>
    <row r="36" spans="1:5" ht="22.5" customHeight="1" x14ac:dyDescent="0.2"/>
    <row r="37" spans="1:5" ht="22.5" customHeight="1" x14ac:dyDescent="0.2"/>
  </sheetData>
  <mergeCells count="1">
    <mergeCell ref="A2:E2"/>
  </mergeCells>
  <phoneticPr fontId="3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2" workbookViewId="0">
      <selection activeCell="M9" sqref="M9"/>
    </sheetView>
  </sheetViews>
  <sheetFormatPr defaultColWidth="9" defaultRowHeight="14.4" x14ac:dyDescent="0.2"/>
  <cols>
    <col min="1" max="1" width="24.88671875" style="1" customWidth="1"/>
    <col min="2" max="3" width="13.21875" style="1" customWidth="1"/>
    <col min="4" max="4" width="16.77734375" style="1" customWidth="1"/>
    <col min="5" max="5" width="27.77734375" style="1" customWidth="1"/>
    <col min="6" max="16384" width="9" style="1"/>
  </cols>
  <sheetData>
    <row r="1" spans="1:5" ht="22.5" customHeight="1" x14ac:dyDescent="0.2">
      <c r="A1" s="17" t="s">
        <v>39</v>
      </c>
      <c r="B1" s="17"/>
      <c r="C1" s="17"/>
      <c r="D1" s="17"/>
      <c r="E1" s="17"/>
    </row>
    <row r="2" spans="1:5" ht="22.5" customHeight="1" x14ac:dyDescent="0.2"/>
    <row r="3" spans="1:5" ht="22.5" customHeight="1" x14ac:dyDescent="0.2"/>
    <row r="4" spans="1:5" ht="22.5" customHeight="1" x14ac:dyDescent="0.2">
      <c r="A4" s="1" t="s">
        <v>0</v>
      </c>
      <c r="E4" s="4" t="s">
        <v>12</v>
      </c>
    </row>
    <row r="5" spans="1:5" ht="22.5" customHeight="1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13</v>
      </c>
    </row>
    <row r="6" spans="1:5" ht="22.5" customHeight="1" x14ac:dyDescent="0.2">
      <c r="A6" s="2" t="s">
        <v>5</v>
      </c>
      <c r="B6" s="9">
        <v>50000</v>
      </c>
      <c r="C6" s="9">
        <v>50000</v>
      </c>
      <c r="D6" s="10">
        <f>C6-B6</f>
        <v>0</v>
      </c>
      <c r="E6" s="11" t="s">
        <v>14</v>
      </c>
    </row>
    <row r="7" spans="1:5" ht="22.5" customHeight="1" x14ac:dyDescent="0.2">
      <c r="A7" s="2" t="s">
        <v>6</v>
      </c>
      <c r="B7" s="9">
        <v>197000</v>
      </c>
      <c r="C7" s="9">
        <v>197000</v>
      </c>
      <c r="D7" s="10">
        <f t="shared" ref="D7:D11" si="0">C7-B7</f>
        <v>0</v>
      </c>
      <c r="E7" s="11" t="s">
        <v>15</v>
      </c>
    </row>
    <row r="8" spans="1:5" ht="22.5" customHeight="1" x14ac:dyDescent="0.2">
      <c r="A8" s="2" t="s">
        <v>7</v>
      </c>
      <c r="B8" s="9">
        <v>0</v>
      </c>
      <c r="C8" s="9">
        <v>1800</v>
      </c>
      <c r="D8" s="10">
        <f t="shared" si="0"/>
        <v>1800</v>
      </c>
      <c r="E8" s="13" t="s">
        <v>22</v>
      </c>
    </row>
    <row r="9" spans="1:5" ht="22.5" customHeight="1" x14ac:dyDescent="0.2">
      <c r="A9" s="2" t="s">
        <v>8</v>
      </c>
      <c r="B9" s="9">
        <v>12945</v>
      </c>
      <c r="C9" s="9">
        <v>12945</v>
      </c>
      <c r="D9" s="10">
        <f t="shared" si="0"/>
        <v>0</v>
      </c>
      <c r="E9" s="13" t="s">
        <v>23</v>
      </c>
    </row>
    <row r="10" spans="1:5" ht="22.5" customHeight="1" x14ac:dyDescent="0.2">
      <c r="A10" s="2" t="s">
        <v>38</v>
      </c>
      <c r="B10" s="9">
        <v>0</v>
      </c>
      <c r="C10" s="9">
        <v>0</v>
      </c>
      <c r="D10" s="10">
        <f t="shared" si="0"/>
        <v>0</v>
      </c>
      <c r="E10" s="13" t="s">
        <v>25</v>
      </c>
    </row>
    <row r="11" spans="1:5" ht="22.5" customHeight="1" x14ac:dyDescent="0.2">
      <c r="A11" s="2" t="s">
        <v>9</v>
      </c>
      <c r="B11" s="9">
        <v>55</v>
      </c>
      <c r="C11" s="9">
        <v>84</v>
      </c>
      <c r="D11" s="10">
        <f t="shared" si="0"/>
        <v>29</v>
      </c>
      <c r="E11" s="13" t="s">
        <v>24</v>
      </c>
    </row>
    <row r="12" spans="1:5" ht="22.5" customHeight="1" x14ac:dyDescent="0.2">
      <c r="A12" s="3" t="s">
        <v>10</v>
      </c>
      <c r="B12" s="9">
        <f>SUM(B6:B11)</f>
        <v>260000</v>
      </c>
      <c r="C12" s="9">
        <f t="shared" ref="C12:D12" si="1">SUM(C6:C11)</f>
        <v>261829</v>
      </c>
      <c r="D12" s="10">
        <f t="shared" si="1"/>
        <v>1829</v>
      </c>
      <c r="E12" s="12"/>
    </row>
    <row r="13" spans="1:5" ht="22.5" customHeight="1" x14ac:dyDescent="0.2"/>
    <row r="14" spans="1:5" ht="22.5" customHeight="1" x14ac:dyDescent="0.2"/>
    <row r="15" spans="1:5" ht="22.5" customHeight="1" x14ac:dyDescent="0.2">
      <c r="A15" s="1" t="s">
        <v>11</v>
      </c>
      <c r="E15" s="4" t="s">
        <v>12</v>
      </c>
    </row>
    <row r="16" spans="1:5" ht="22.5" customHeight="1" x14ac:dyDescent="0.2">
      <c r="A16" s="3" t="s">
        <v>1</v>
      </c>
      <c r="B16" s="3" t="s">
        <v>2</v>
      </c>
      <c r="C16" s="3" t="s">
        <v>3</v>
      </c>
      <c r="D16" s="3" t="s">
        <v>4</v>
      </c>
      <c r="E16" s="3" t="s">
        <v>13</v>
      </c>
    </row>
    <row r="17" spans="1:5" ht="22.5" customHeight="1" x14ac:dyDescent="0.2">
      <c r="A17" s="2" t="s">
        <v>16</v>
      </c>
      <c r="B17" s="9">
        <v>18000</v>
      </c>
      <c r="C17" s="9">
        <v>13485</v>
      </c>
      <c r="D17" s="10">
        <f>C17-B17</f>
        <v>-4515</v>
      </c>
      <c r="E17" s="16" t="s">
        <v>26</v>
      </c>
    </row>
    <row r="18" spans="1:5" ht="22.5" customHeight="1" x14ac:dyDescent="0.2">
      <c r="A18" s="2" t="s">
        <v>17</v>
      </c>
      <c r="B18" s="9">
        <v>5000</v>
      </c>
      <c r="C18" s="9">
        <v>5982</v>
      </c>
      <c r="D18" s="10">
        <f t="shared" ref="D18:D25" si="2">C18-B18</f>
        <v>982</v>
      </c>
      <c r="E18" s="13" t="s">
        <v>30</v>
      </c>
    </row>
    <row r="19" spans="1:5" ht="22.5" customHeight="1" x14ac:dyDescent="0.2">
      <c r="A19" s="2" t="s">
        <v>18</v>
      </c>
      <c r="B19" s="9">
        <v>160000</v>
      </c>
      <c r="C19" s="9">
        <v>157016</v>
      </c>
      <c r="D19" s="10">
        <f t="shared" si="2"/>
        <v>-2984</v>
      </c>
      <c r="E19" s="14" t="s">
        <v>27</v>
      </c>
    </row>
    <row r="20" spans="1:5" ht="22.5" customHeight="1" x14ac:dyDescent="0.2">
      <c r="A20" s="2" t="s">
        <v>19</v>
      </c>
      <c r="B20" s="9">
        <v>30000</v>
      </c>
      <c r="C20" s="9">
        <v>32870</v>
      </c>
      <c r="D20" s="10">
        <f t="shared" si="2"/>
        <v>2870</v>
      </c>
      <c r="E20" s="13" t="s">
        <v>28</v>
      </c>
    </row>
    <row r="21" spans="1:5" ht="22.5" customHeight="1" x14ac:dyDescent="0.2">
      <c r="A21" s="2" t="s">
        <v>20</v>
      </c>
      <c r="B21" s="9">
        <v>25000</v>
      </c>
      <c r="C21" s="9">
        <v>26000</v>
      </c>
      <c r="D21" s="10">
        <f t="shared" si="2"/>
        <v>1000</v>
      </c>
      <c r="E21" s="13" t="s">
        <v>31</v>
      </c>
    </row>
    <row r="22" spans="1:5" ht="22.5" customHeight="1" x14ac:dyDescent="0.2">
      <c r="A22" s="2" t="s">
        <v>21</v>
      </c>
      <c r="B22" s="9">
        <v>0</v>
      </c>
      <c r="C22" s="9">
        <v>0</v>
      </c>
      <c r="D22" s="10">
        <f t="shared" si="2"/>
        <v>0</v>
      </c>
      <c r="E22" s="13"/>
    </row>
    <row r="23" spans="1:5" ht="22.5" customHeight="1" x14ac:dyDescent="0.2">
      <c r="A23" s="2" t="s">
        <v>33</v>
      </c>
      <c r="B23" s="9">
        <v>20000</v>
      </c>
      <c r="C23" s="9">
        <v>20000</v>
      </c>
      <c r="D23" s="10">
        <f t="shared" si="2"/>
        <v>0</v>
      </c>
      <c r="E23" s="14" t="s">
        <v>29</v>
      </c>
    </row>
    <row r="24" spans="1:5" ht="22.5" customHeight="1" x14ac:dyDescent="0.2">
      <c r="A24" s="2" t="s">
        <v>34</v>
      </c>
      <c r="B24" s="9">
        <v>0</v>
      </c>
      <c r="C24" s="9">
        <v>0</v>
      </c>
      <c r="D24" s="10">
        <f t="shared" si="2"/>
        <v>0</v>
      </c>
      <c r="E24" s="13"/>
    </row>
    <row r="25" spans="1:5" ht="22.5" customHeight="1" x14ac:dyDescent="0.2">
      <c r="A25" s="2" t="s">
        <v>37</v>
      </c>
      <c r="B25" s="9">
        <v>0</v>
      </c>
      <c r="C25" s="9">
        <v>0</v>
      </c>
      <c r="D25" s="10">
        <f t="shared" si="2"/>
        <v>0</v>
      </c>
      <c r="E25" s="13"/>
    </row>
    <row r="26" spans="1:5" ht="22.5" customHeight="1" x14ac:dyDescent="0.2">
      <c r="A26" s="2" t="s">
        <v>35</v>
      </c>
      <c r="B26" s="9">
        <v>2000</v>
      </c>
      <c r="C26" s="9">
        <v>0</v>
      </c>
      <c r="D26" s="10">
        <f t="shared" ref="D26" si="3">C26-B26</f>
        <v>-2000</v>
      </c>
      <c r="E26" s="13"/>
    </row>
    <row r="27" spans="1:5" ht="22.5" customHeight="1" x14ac:dyDescent="0.2">
      <c r="A27" s="3" t="s">
        <v>10</v>
      </c>
      <c r="B27" s="9">
        <f>SUM(B17:B26)</f>
        <v>260000</v>
      </c>
      <c r="C27" s="9">
        <f>SUM(C17:C25)</f>
        <v>255353</v>
      </c>
      <c r="D27" s="10">
        <f>SUM(D17:D25)</f>
        <v>-2647</v>
      </c>
      <c r="E27" s="13"/>
    </row>
    <row r="28" spans="1:5" ht="22.5" customHeight="1" x14ac:dyDescent="0.2">
      <c r="B28" s="6"/>
    </row>
    <row r="29" spans="1:5" ht="22.5" customHeight="1" x14ac:dyDescent="0.2">
      <c r="B29" s="6"/>
    </row>
    <row r="30" spans="1:5" ht="22.5" customHeight="1" x14ac:dyDescent="0.2">
      <c r="B30" s="8"/>
    </row>
    <row r="31" spans="1:5" ht="22.5" customHeight="1" x14ac:dyDescent="0.2"/>
    <row r="32" spans="1:5" ht="22.5" customHeight="1" x14ac:dyDescent="0.2"/>
    <row r="33" spans="1:5" ht="14.25" customHeight="1" x14ac:dyDescent="0.2"/>
    <row r="34" spans="1:5" ht="22.5" customHeight="1" x14ac:dyDescent="0.2">
      <c r="A34" s="18"/>
      <c r="B34" s="18"/>
      <c r="C34" s="18"/>
      <c r="D34" s="18"/>
      <c r="E34" s="18"/>
    </row>
    <row r="35" spans="1:5" ht="22.5" customHeight="1" x14ac:dyDescent="0.2">
      <c r="A35" s="18"/>
      <c r="B35" s="18"/>
      <c r="C35" s="18"/>
      <c r="D35" s="18"/>
      <c r="E35" s="18"/>
    </row>
    <row r="36" spans="1:5" ht="22.5" customHeight="1" x14ac:dyDescent="0.2"/>
    <row r="37" spans="1:5" ht="22.5" customHeight="1" x14ac:dyDescent="0.2"/>
  </sheetData>
  <mergeCells count="2">
    <mergeCell ref="A1:E1"/>
    <mergeCell ref="A34:E35"/>
  </mergeCells>
  <phoneticPr fontId="3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収支状況報告書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了(ﾖｼﾀﾞ ﾘﾖｳ)</dc:creator>
  <cp:lastModifiedBy>飯塚 敦子(ｲｲﾂﾞｶ ｱﾂｺ)</cp:lastModifiedBy>
  <cp:lastPrinted>2025-08-13T04:52:27Z</cp:lastPrinted>
  <dcterms:created xsi:type="dcterms:W3CDTF">2014-04-07T01:28:32Z</dcterms:created>
  <dcterms:modified xsi:type="dcterms:W3CDTF">2026-07-08T02:28:00Z</dcterms:modified>
</cp:coreProperties>
</file>