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統計\01_統計調査\031_統計月報\HP用_町丁字別人口・世帯_エクセルデータ\"/>
    </mc:Choice>
  </mc:AlternateContent>
  <xr:revisionPtr revIDLastSave="0" documentId="13_ncr:1_{E4D274DB-7AC2-45F3-8184-13360FA1E79B}" xr6:coauthVersionLast="47" xr6:coauthVersionMax="47" xr10:uidLastSave="{00000000-0000-0000-0000-000000000000}"/>
  <bookViews>
    <workbookView xWindow="-108" yWindow="-108" windowWidth="23256" windowHeight="12456" firstSheet="4" activeTab="11" xr2:uid="{00000000-000D-0000-FFFF-FFFF00000000}"/>
  </bookViews>
  <sheets>
    <sheet name="４月異動分" sheetId="1" r:id="rId1"/>
    <sheet name="５月異動分" sheetId="2" r:id="rId2"/>
    <sheet name="６月異動分" sheetId="3" r:id="rId3"/>
    <sheet name="７月異動分" sheetId="4" r:id="rId4"/>
    <sheet name="８月異動分" sheetId="5" r:id="rId5"/>
    <sheet name="９月異動分" sheetId="6" r:id="rId6"/>
    <sheet name="10月異動分" sheetId="7" r:id="rId7"/>
    <sheet name="11月異動分" sheetId="8" r:id="rId8"/>
    <sheet name="12月異動分" sheetId="9" r:id="rId9"/>
    <sheet name="１月異動分" sheetId="10" r:id="rId10"/>
    <sheet name="２月異動分" sheetId="11" r:id="rId11"/>
    <sheet name="3月異動分" sheetId="13" r:id="rId12"/>
  </sheets>
  <externalReferences>
    <externalReference r:id="rId13"/>
  </externalReferences>
  <definedNames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xlnm.Print_Titles" localSheetId="6">'10月異動分'!$1:$6</definedName>
    <definedName name="_xlnm.Print_Titles" localSheetId="7">'11月異動分'!$1:$6</definedName>
    <definedName name="_xlnm.Print_Titles" localSheetId="8">'12月異動分'!$1:$6</definedName>
    <definedName name="_xlnm.Print_Titles" localSheetId="9">'１月異動分'!$1:$6</definedName>
    <definedName name="_xlnm.Print_Titles" localSheetId="10">'２月異動分'!$1:$6</definedName>
    <definedName name="_xlnm.Print_Titles" localSheetId="11">'3月異動分'!$1:$6</definedName>
    <definedName name="_xlnm.Print_Titles" localSheetId="0">'４月異動分'!$1:$6</definedName>
    <definedName name="_xlnm.Print_Titles" localSheetId="1">'５月異動分'!$1:$6</definedName>
    <definedName name="_xlnm.Print_Titles" localSheetId="2">'６月異動分'!$1:$6</definedName>
    <definedName name="_xlnm.Print_Titles" localSheetId="3">'７月異動分'!$1:$6</definedName>
    <definedName name="_xlnm.Print_Titles" localSheetId="4">'８月異動分'!$1:$6</definedName>
    <definedName name="_xlnm.Print_Titles" localSheetId="5">'９月異動分'!$1:$6</definedName>
    <definedName name="月報">"グラフ 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86" i="13" l="1"/>
  <c r="M186" i="13"/>
  <c r="U186" i="13" s="1"/>
  <c r="T185" i="13"/>
  <c r="M185" i="13"/>
  <c r="U185" i="13" s="1"/>
  <c r="T184" i="13"/>
  <c r="U184" i="13" s="1"/>
  <c r="M184" i="13"/>
  <c r="R183" i="13"/>
  <c r="Q183" i="13"/>
  <c r="P183" i="13"/>
  <c r="O183" i="13"/>
  <c r="N183" i="13"/>
  <c r="T183" i="13" s="1"/>
  <c r="K183" i="13"/>
  <c r="J183" i="13"/>
  <c r="I183" i="13"/>
  <c r="H183" i="13"/>
  <c r="G183" i="13"/>
  <c r="F183" i="13"/>
  <c r="M183" i="13" s="1"/>
  <c r="U182" i="13"/>
  <c r="T182" i="13"/>
  <c r="M182" i="13"/>
  <c r="U181" i="13"/>
  <c r="T181" i="13"/>
  <c r="M181" i="13"/>
  <c r="T180" i="13"/>
  <c r="M180" i="13"/>
  <c r="U180" i="13" s="1"/>
  <c r="R179" i="13"/>
  <c r="Q179" i="13"/>
  <c r="P179" i="13"/>
  <c r="O179" i="13"/>
  <c r="N179" i="13"/>
  <c r="T179" i="13" s="1"/>
  <c r="M179" i="13"/>
  <c r="U179" i="13" s="1"/>
  <c r="K179" i="13"/>
  <c r="J179" i="13"/>
  <c r="I179" i="13"/>
  <c r="H179" i="13"/>
  <c r="G179" i="13"/>
  <c r="F179" i="13"/>
  <c r="T178" i="13"/>
  <c r="U178" i="13" s="1"/>
  <c r="M178" i="13"/>
  <c r="T177" i="13"/>
  <c r="M177" i="13"/>
  <c r="U177" i="13" s="1"/>
  <c r="T176" i="13"/>
  <c r="M176" i="13"/>
  <c r="U176" i="13" s="1"/>
  <c r="R175" i="13"/>
  <c r="Q175" i="13"/>
  <c r="P175" i="13"/>
  <c r="O175" i="13"/>
  <c r="N175" i="13"/>
  <c r="T175" i="13" s="1"/>
  <c r="K175" i="13"/>
  <c r="M175" i="13" s="1"/>
  <c r="J175" i="13"/>
  <c r="I175" i="13"/>
  <c r="H175" i="13"/>
  <c r="G175" i="13"/>
  <c r="F175" i="13"/>
  <c r="T174" i="13"/>
  <c r="M174" i="13"/>
  <c r="U174" i="13" s="1"/>
  <c r="T173" i="13"/>
  <c r="M173" i="13"/>
  <c r="U173" i="13" s="1"/>
  <c r="T172" i="13"/>
  <c r="M172" i="13"/>
  <c r="U172" i="13" s="1"/>
  <c r="T171" i="13"/>
  <c r="R171" i="13"/>
  <c r="Q171" i="13"/>
  <c r="P171" i="13"/>
  <c r="O171" i="13"/>
  <c r="N171" i="13"/>
  <c r="K171" i="13"/>
  <c r="J171" i="13"/>
  <c r="M171" i="13" s="1"/>
  <c r="U171" i="13" s="1"/>
  <c r="I171" i="13"/>
  <c r="H171" i="13"/>
  <c r="G171" i="13"/>
  <c r="F171" i="13"/>
  <c r="T170" i="13"/>
  <c r="M170" i="13"/>
  <c r="U170" i="13" s="1"/>
  <c r="U169" i="13"/>
  <c r="T169" i="13"/>
  <c r="M169" i="13"/>
  <c r="T168" i="13"/>
  <c r="U168" i="13" s="1"/>
  <c r="M168" i="13"/>
  <c r="R167" i="13"/>
  <c r="T167" i="13" s="1"/>
  <c r="Q167" i="13"/>
  <c r="P167" i="13"/>
  <c r="O167" i="13"/>
  <c r="N167" i="13"/>
  <c r="K167" i="13"/>
  <c r="J167" i="13"/>
  <c r="I167" i="13"/>
  <c r="H167" i="13"/>
  <c r="G167" i="13"/>
  <c r="F167" i="13"/>
  <c r="M167" i="13" s="1"/>
  <c r="T166" i="13"/>
  <c r="M166" i="13"/>
  <c r="U166" i="13" s="1"/>
  <c r="T165" i="13"/>
  <c r="U165" i="13" s="1"/>
  <c r="M165" i="13"/>
  <c r="T164" i="13"/>
  <c r="M164" i="13"/>
  <c r="U164" i="13" s="1"/>
  <c r="R163" i="13"/>
  <c r="Q163" i="13"/>
  <c r="T163" i="13" s="1"/>
  <c r="P163" i="13"/>
  <c r="O163" i="13"/>
  <c r="N163" i="13"/>
  <c r="K163" i="13"/>
  <c r="J163" i="13"/>
  <c r="I163" i="13"/>
  <c r="H163" i="13"/>
  <c r="G163" i="13"/>
  <c r="F163" i="13"/>
  <c r="M163" i="13" s="1"/>
  <c r="U163" i="13" s="1"/>
  <c r="T162" i="13"/>
  <c r="U162" i="13" s="1"/>
  <c r="M162" i="13"/>
  <c r="T161" i="13"/>
  <c r="M161" i="13"/>
  <c r="U161" i="13" s="1"/>
  <c r="T160" i="13"/>
  <c r="M160" i="13"/>
  <c r="U160" i="13" s="1"/>
  <c r="R159" i="13"/>
  <c r="Q159" i="13"/>
  <c r="P159" i="13"/>
  <c r="O159" i="13"/>
  <c r="N159" i="13"/>
  <c r="T159" i="13" s="1"/>
  <c r="K159" i="13"/>
  <c r="J159" i="13"/>
  <c r="I159" i="13"/>
  <c r="H159" i="13"/>
  <c r="G159" i="13"/>
  <c r="F159" i="13"/>
  <c r="M159" i="13" s="1"/>
  <c r="T158" i="13"/>
  <c r="M158" i="13"/>
  <c r="U158" i="13" s="1"/>
  <c r="T157" i="13"/>
  <c r="M157" i="13"/>
  <c r="U157" i="13" s="1"/>
  <c r="U156" i="13"/>
  <c r="T156" i="13"/>
  <c r="M156" i="13"/>
  <c r="R155" i="13"/>
  <c r="Q155" i="13"/>
  <c r="P155" i="13"/>
  <c r="O155" i="13"/>
  <c r="T155" i="13" s="1"/>
  <c r="N155" i="13"/>
  <c r="K155" i="13"/>
  <c r="J155" i="13"/>
  <c r="I155" i="13"/>
  <c r="H155" i="13"/>
  <c r="G155" i="13"/>
  <c r="F155" i="13"/>
  <c r="M155" i="13" s="1"/>
  <c r="T154" i="13"/>
  <c r="M154" i="13"/>
  <c r="U154" i="13" s="1"/>
  <c r="T153" i="13"/>
  <c r="M153" i="13"/>
  <c r="U153" i="13" s="1"/>
  <c r="T152" i="13"/>
  <c r="U152" i="13" s="1"/>
  <c r="M152" i="13"/>
  <c r="R151" i="13"/>
  <c r="Q151" i="13"/>
  <c r="P151" i="13"/>
  <c r="O151" i="13"/>
  <c r="N151" i="13"/>
  <c r="T151" i="13" s="1"/>
  <c r="K151" i="13"/>
  <c r="J151" i="13"/>
  <c r="I151" i="13"/>
  <c r="H151" i="13"/>
  <c r="G151" i="13"/>
  <c r="F151" i="13"/>
  <c r="M151" i="13" s="1"/>
  <c r="U151" i="13" s="1"/>
  <c r="U150" i="13"/>
  <c r="T150" i="13"/>
  <c r="M150" i="13"/>
  <c r="T149" i="13"/>
  <c r="U149" i="13" s="1"/>
  <c r="M149" i="13"/>
  <c r="T148" i="13"/>
  <c r="M148" i="13"/>
  <c r="U148" i="13" s="1"/>
  <c r="R147" i="13"/>
  <c r="Q147" i="13"/>
  <c r="P147" i="13"/>
  <c r="O147" i="13"/>
  <c r="N147" i="13"/>
  <c r="T147" i="13" s="1"/>
  <c r="M147" i="13"/>
  <c r="U147" i="13" s="1"/>
  <c r="K147" i="13"/>
  <c r="J147" i="13"/>
  <c r="I147" i="13"/>
  <c r="H147" i="13"/>
  <c r="G147" i="13"/>
  <c r="F147" i="13"/>
  <c r="U159" i="13" l="1"/>
  <c r="U155" i="13"/>
  <c r="U167" i="13"/>
  <c r="U175" i="13"/>
  <c r="U183" i="13"/>
  <c r="U186" i="11" l="1"/>
  <c r="T186" i="11"/>
  <c r="M186" i="11"/>
  <c r="U185" i="11"/>
  <c r="T185" i="11"/>
  <c r="M185" i="11"/>
  <c r="U184" i="11"/>
  <c r="T184" i="11"/>
  <c r="M184" i="11"/>
  <c r="R183" i="11"/>
  <c r="Q183" i="11"/>
  <c r="P183" i="11"/>
  <c r="O183" i="11"/>
  <c r="N183" i="11"/>
  <c r="T183" i="11" s="1"/>
  <c r="K183" i="11"/>
  <c r="J183" i="11"/>
  <c r="I183" i="11"/>
  <c r="H183" i="11"/>
  <c r="G183" i="11"/>
  <c r="F183" i="11"/>
  <c r="M183" i="11" s="1"/>
  <c r="T182" i="11"/>
  <c r="M182" i="11"/>
  <c r="U182" i="11" s="1"/>
  <c r="U181" i="11"/>
  <c r="T181" i="11"/>
  <c r="M181" i="11"/>
  <c r="T180" i="11"/>
  <c r="U180" i="11" s="1"/>
  <c r="M180" i="11"/>
  <c r="R179" i="11"/>
  <c r="T179" i="11" s="1"/>
  <c r="Q179" i="11"/>
  <c r="P179" i="11"/>
  <c r="O179" i="11"/>
  <c r="N179" i="11"/>
  <c r="K179" i="11"/>
  <c r="J179" i="11"/>
  <c r="I179" i="11"/>
  <c r="H179" i="11"/>
  <c r="G179" i="11"/>
  <c r="F179" i="11"/>
  <c r="M179" i="11" s="1"/>
  <c r="U179" i="11" s="1"/>
  <c r="T178" i="11"/>
  <c r="M178" i="11"/>
  <c r="U178" i="11" s="1"/>
  <c r="U177" i="11"/>
  <c r="T177" i="11"/>
  <c r="M177" i="11"/>
  <c r="U176" i="11"/>
  <c r="T176" i="11"/>
  <c r="M176" i="11"/>
  <c r="R175" i="11"/>
  <c r="T175" i="11" s="1"/>
  <c r="Q175" i="11"/>
  <c r="P175" i="11"/>
  <c r="O175" i="11"/>
  <c r="N175" i="11"/>
  <c r="K175" i="11"/>
  <c r="J175" i="11"/>
  <c r="I175" i="11"/>
  <c r="H175" i="11"/>
  <c r="G175" i="11"/>
  <c r="F175" i="11"/>
  <c r="M175" i="11" s="1"/>
  <c r="T174" i="11"/>
  <c r="M174" i="11"/>
  <c r="U174" i="11" s="1"/>
  <c r="T173" i="11"/>
  <c r="U173" i="11" s="1"/>
  <c r="M173" i="11"/>
  <c r="T172" i="11"/>
  <c r="U172" i="11" s="1"/>
  <c r="M172" i="11"/>
  <c r="R171" i="11"/>
  <c r="Q171" i="11"/>
  <c r="T171" i="11" s="1"/>
  <c r="P171" i="11"/>
  <c r="O171" i="11"/>
  <c r="N171" i="11"/>
  <c r="K171" i="11"/>
  <c r="J171" i="11"/>
  <c r="I171" i="11"/>
  <c r="H171" i="11"/>
  <c r="G171" i="11"/>
  <c r="F171" i="11"/>
  <c r="M171" i="11" s="1"/>
  <c r="U171" i="11" s="1"/>
  <c r="T170" i="11"/>
  <c r="M170" i="11"/>
  <c r="U170" i="11" s="1"/>
  <c r="T169" i="11"/>
  <c r="M169" i="11"/>
  <c r="U169" i="11" s="1"/>
  <c r="U168" i="11"/>
  <c r="T168" i="11"/>
  <c r="M168" i="11"/>
  <c r="R167" i="11"/>
  <c r="Q167" i="11"/>
  <c r="P167" i="11"/>
  <c r="O167" i="11"/>
  <c r="T167" i="11" s="1"/>
  <c r="N167" i="11"/>
  <c r="K167" i="11"/>
  <c r="J167" i="11"/>
  <c r="I167" i="11"/>
  <c r="H167" i="11"/>
  <c r="G167" i="11"/>
  <c r="F167" i="11"/>
  <c r="M167" i="11" s="1"/>
  <c r="T166" i="11"/>
  <c r="M166" i="11"/>
  <c r="U166" i="11" s="1"/>
  <c r="T165" i="11"/>
  <c r="M165" i="11"/>
  <c r="U165" i="11" s="1"/>
  <c r="U164" i="11"/>
  <c r="T164" i="11"/>
  <c r="M164" i="11"/>
  <c r="R163" i="11"/>
  <c r="Q163" i="11"/>
  <c r="P163" i="11"/>
  <c r="O163" i="11"/>
  <c r="N163" i="11"/>
  <c r="T163" i="11" s="1"/>
  <c r="K163" i="11"/>
  <c r="J163" i="11"/>
  <c r="I163" i="11"/>
  <c r="H163" i="11"/>
  <c r="G163" i="11"/>
  <c r="F163" i="11"/>
  <c r="M163" i="11" s="1"/>
  <c r="T162" i="11"/>
  <c r="M162" i="11"/>
  <c r="U162" i="11" s="1"/>
  <c r="T161" i="11"/>
  <c r="M161" i="11"/>
  <c r="U161" i="11" s="1"/>
  <c r="T160" i="11"/>
  <c r="U160" i="11" s="1"/>
  <c r="M160" i="11"/>
  <c r="R159" i="11"/>
  <c r="Q159" i="11"/>
  <c r="P159" i="11"/>
  <c r="O159" i="11"/>
  <c r="N159" i="11"/>
  <c r="T159" i="11" s="1"/>
  <c r="K159" i="11"/>
  <c r="J159" i="11"/>
  <c r="I159" i="11"/>
  <c r="H159" i="11"/>
  <c r="G159" i="11"/>
  <c r="F159" i="11"/>
  <c r="M159" i="11" s="1"/>
  <c r="U159" i="11" s="1"/>
  <c r="U158" i="11"/>
  <c r="T158" i="11"/>
  <c r="M158" i="11"/>
  <c r="U157" i="11"/>
  <c r="T157" i="11"/>
  <c r="M157" i="11"/>
  <c r="T156" i="11"/>
  <c r="M156" i="11"/>
  <c r="U156" i="11" s="1"/>
  <c r="R155" i="11"/>
  <c r="Q155" i="11"/>
  <c r="P155" i="11"/>
  <c r="O155" i="11"/>
  <c r="N155" i="11"/>
  <c r="T155" i="11" s="1"/>
  <c r="M155" i="11"/>
  <c r="U155" i="11" s="1"/>
  <c r="K155" i="11"/>
  <c r="J155" i="11"/>
  <c r="I155" i="11"/>
  <c r="H155" i="11"/>
  <c r="G155" i="11"/>
  <c r="F155" i="11"/>
  <c r="T154" i="11"/>
  <c r="U154" i="11" s="1"/>
  <c r="M154" i="11"/>
  <c r="T153" i="11"/>
  <c r="M153" i="11"/>
  <c r="U153" i="11" s="1"/>
  <c r="T152" i="11"/>
  <c r="M152" i="11"/>
  <c r="U152" i="11" s="1"/>
  <c r="R151" i="11"/>
  <c r="Q151" i="11"/>
  <c r="P151" i="11"/>
  <c r="O151" i="11"/>
  <c r="N151" i="11"/>
  <c r="T151" i="11" s="1"/>
  <c r="K151" i="11"/>
  <c r="M151" i="11" s="1"/>
  <c r="U151" i="11" s="1"/>
  <c r="J151" i="11"/>
  <c r="I151" i="11"/>
  <c r="H151" i="11"/>
  <c r="G151" i="11"/>
  <c r="F151" i="11"/>
  <c r="T150" i="11"/>
  <c r="M150" i="11"/>
  <c r="U150" i="11" s="1"/>
  <c r="T149" i="11"/>
  <c r="M149" i="11"/>
  <c r="U149" i="11" s="1"/>
  <c r="T148" i="11"/>
  <c r="M148" i="11"/>
  <c r="U148" i="11" s="1"/>
  <c r="T147" i="11"/>
  <c r="R147" i="11"/>
  <c r="Q147" i="11"/>
  <c r="P147" i="11"/>
  <c r="O147" i="11"/>
  <c r="N147" i="11"/>
  <c r="K147" i="11"/>
  <c r="J147" i="11"/>
  <c r="M147" i="11" s="1"/>
  <c r="U147" i="11" s="1"/>
  <c r="I147" i="11"/>
  <c r="H147" i="11"/>
  <c r="G147" i="11"/>
  <c r="F147" i="11"/>
  <c r="U183" i="11" l="1"/>
  <c r="U163" i="11"/>
  <c r="U167" i="11"/>
  <c r="U175" i="11"/>
  <c r="U182" i="10" l="1"/>
  <c r="T182" i="10"/>
  <c r="M182" i="10"/>
  <c r="T181" i="10"/>
  <c r="M181" i="10"/>
  <c r="U181" i="10" s="1"/>
  <c r="U180" i="10"/>
  <c r="T180" i="10"/>
  <c r="M180" i="10"/>
  <c r="R179" i="10"/>
  <c r="Q179" i="10"/>
  <c r="P179" i="10"/>
  <c r="O179" i="10"/>
  <c r="N179" i="10"/>
  <c r="T179" i="10" s="1"/>
  <c r="K179" i="10"/>
  <c r="J179" i="10"/>
  <c r="I179" i="10"/>
  <c r="H179" i="10"/>
  <c r="G179" i="10"/>
  <c r="F179" i="10"/>
  <c r="M179" i="10" s="1"/>
  <c r="T178" i="10"/>
  <c r="M178" i="10"/>
  <c r="U178" i="10" s="1"/>
  <c r="U177" i="10"/>
  <c r="T177" i="10"/>
  <c r="M177" i="10"/>
  <c r="T176" i="10"/>
  <c r="M176" i="10"/>
  <c r="U176" i="10" s="1"/>
  <c r="R175" i="10"/>
  <c r="Q175" i="10"/>
  <c r="P175" i="10"/>
  <c r="O175" i="10"/>
  <c r="N175" i="10"/>
  <c r="T175" i="10" s="1"/>
  <c r="K175" i="10"/>
  <c r="J175" i="10"/>
  <c r="I175" i="10"/>
  <c r="H175" i="10"/>
  <c r="G175" i="10"/>
  <c r="F175" i="10"/>
  <c r="M175" i="10" s="1"/>
  <c r="T174" i="10"/>
  <c r="M174" i="10"/>
  <c r="U174" i="10" s="1"/>
  <c r="T173" i="10"/>
  <c r="U173" i="10" s="1"/>
  <c r="M173" i="10"/>
  <c r="T172" i="10"/>
  <c r="M172" i="10"/>
  <c r="U172" i="10" s="1"/>
  <c r="T171" i="10"/>
  <c r="R171" i="10"/>
  <c r="Q171" i="10"/>
  <c r="P171" i="10"/>
  <c r="O171" i="10"/>
  <c r="N171" i="10"/>
  <c r="K171" i="10"/>
  <c r="J171" i="10"/>
  <c r="I171" i="10"/>
  <c r="H171" i="10"/>
  <c r="M171" i="10" s="1"/>
  <c r="U171" i="10" s="1"/>
  <c r="G171" i="10"/>
  <c r="F171" i="10"/>
  <c r="T170" i="10"/>
  <c r="M170" i="10"/>
  <c r="U170" i="10" s="1"/>
  <c r="U169" i="10"/>
  <c r="T169" i="10"/>
  <c r="M169" i="10"/>
  <c r="T168" i="10"/>
  <c r="M168" i="10"/>
  <c r="U168" i="10" s="1"/>
  <c r="R167" i="10"/>
  <c r="T167" i="10" s="1"/>
  <c r="Q167" i="10"/>
  <c r="P167" i="10"/>
  <c r="O167" i="10"/>
  <c r="N167" i="10"/>
  <c r="K167" i="10"/>
  <c r="J167" i="10"/>
  <c r="I167" i="10"/>
  <c r="H167" i="10"/>
  <c r="G167" i="10"/>
  <c r="F167" i="10"/>
  <c r="M167" i="10" s="1"/>
  <c r="T166" i="10"/>
  <c r="M166" i="10"/>
  <c r="U166" i="10" s="1"/>
  <c r="T165" i="10"/>
  <c r="U165" i="10" s="1"/>
  <c r="M165" i="10"/>
  <c r="U164" i="10"/>
  <c r="T164" i="10"/>
  <c r="M164" i="10"/>
  <c r="R163" i="10"/>
  <c r="Q163" i="10"/>
  <c r="T163" i="10" s="1"/>
  <c r="P163" i="10"/>
  <c r="O163" i="10"/>
  <c r="N163" i="10"/>
  <c r="K163" i="10"/>
  <c r="J163" i="10"/>
  <c r="I163" i="10"/>
  <c r="H163" i="10"/>
  <c r="G163" i="10"/>
  <c r="F163" i="10"/>
  <c r="M163" i="10" s="1"/>
  <c r="T162" i="10"/>
  <c r="M162" i="10"/>
  <c r="U162" i="10" s="1"/>
  <c r="T161" i="10"/>
  <c r="M161" i="10"/>
  <c r="U161" i="10" s="1"/>
  <c r="T160" i="10"/>
  <c r="U160" i="10" s="1"/>
  <c r="M160" i="10"/>
  <c r="T159" i="10"/>
  <c r="R159" i="10"/>
  <c r="Q159" i="10"/>
  <c r="P159" i="10"/>
  <c r="O159" i="10"/>
  <c r="N159" i="10"/>
  <c r="K159" i="10"/>
  <c r="J159" i="10"/>
  <c r="I159" i="10"/>
  <c r="H159" i="10"/>
  <c r="G159" i="10"/>
  <c r="F159" i="10"/>
  <c r="M159" i="10" s="1"/>
  <c r="U159" i="10" s="1"/>
  <c r="U158" i="10"/>
  <c r="T158" i="10"/>
  <c r="M158" i="10"/>
  <c r="U157" i="10"/>
  <c r="T157" i="10"/>
  <c r="M157" i="10"/>
  <c r="U156" i="10"/>
  <c r="T156" i="10"/>
  <c r="M156" i="10"/>
  <c r="R155" i="10"/>
  <c r="Q155" i="10"/>
  <c r="P155" i="10"/>
  <c r="O155" i="10"/>
  <c r="T155" i="10" s="1"/>
  <c r="N155" i="10"/>
  <c r="K155" i="10"/>
  <c r="J155" i="10"/>
  <c r="I155" i="10"/>
  <c r="H155" i="10"/>
  <c r="G155" i="10"/>
  <c r="F155" i="10"/>
  <c r="M155" i="10" s="1"/>
  <c r="T154" i="10"/>
  <c r="U154" i="10" s="1"/>
  <c r="M154" i="10"/>
  <c r="T153" i="10"/>
  <c r="M153" i="10"/>
  <c r="U153" i="10" s="1"/>
  <c r="T152" i="10"/>
  <c r="U152" i="10" s="1"/>
  <c r="M152" i="10"/>
  <c r="R151" i="10"/>
  <c r="Q151" i="10"/>
  <c r="P151" i="10"/>
  <c r="O151" i="10"/>
  <c r="N151" i="10"/>
  <c r="T151" i="10" s="1"/>
  <c r="K151" i="10"/>
  <c r="J151" i="10"/>
  <c r="I151" i="10"/>
  <c r="H151" i="10"/>
  <c r="G151" i="10"/>
  <c r="F151" i="10"/>
  <c r="M151" i="10" s="1"/>
  <c r="U151" i="10" s="1"/>
  <c r="U150" i="10"/>
  <c r="T150" i="10"/>
  <c r="M150" i="10"/>
  <c r="T149" i="10"/>
  <c r="M149" i="10"/>
  <c r="U149" i="10" s="1"/>
  <c r="T148" i="10"/>
  <c r="M148" i="10"/>
  <c r="U148" i="10" s="1"/>
  <c r="R147" i="10"/>
  <c r="Q147" i="10"/>
  <c r="P147" i="10"/>
  <c r="O147" i="10"/>
  <c r="N147" i="10"/>
  <c r="T147" i="10" s="1"/>
  <c r="K147" i="10"/>
  <c r="J147" i="10"/>
  <c r="I147" i="10"/>
  <c r="H147" i="10"/>
  <c r="G147" i="10"/>
  <c r="M147" i="10" s="1"/>
  <c r="F147" i="10"/>
  <c r="T146" i="10"/>
  <c r="U146" i="10" s="1"/>
  <c r="M146" i="10"/>
  <c r="U145" i="10"/>
  <c r="T145" i="10"/>
  <c r="M145" i="10"/>
  <c r="U144" i="10"/>
  <c r="T144" i="10"/>
  <c r="M144" i="10"/>
  <c r="R143" i="10"/>
  <c r="Q143" i="10"/>
  <c r="P143" i="10"/>
  <c r="O143" i="10"/>
  <c r="N143" i="10"/>
  <c r="T143" i="10" s="1"/>
  <c r="K143" i="10"/>
  <c r="J143" i="10"/>
  <c r="I143" i="10"/>
  <c r="H143" i="10"/>
  <c r="G143" i="10"/>
  <c r="F143" i="10"/>
  <c r="M143" i="10" s="1"/>
  <c r="U143" i="10" s="1"/>
  <c r="T142" i="10"/>
  <c r="M142" i="10"/>
  <c r="U142" i="10" s="1"/>
  <c r="T141" i="10"/>
  <c r="U141" i="10" s="1"/>
  <c r="M141" i="10"/>
  <c r="T140" i="10"/>
  <c r="M140" i="10"/>
  <c r="U140" i="10" s="1"/>
  <c r="R139" i="10"/>
  <c r="Q139" i="10"/>
  <c r="P139" i="10"/>
  <c r="O139" i="10"/>
  <c r="N139" i="10"/>
  <c r="T139" i="10" s="1"/>
  <c r="K139" i="10"/>
  <c r="J139" i="10"/>
  <c r="M139" i="10" s="1"/>
  <c r="I139" i="10"/>
  <c r="H139" i="10"/>
  <c r="G139" i="10"/>
  <c r="F139" i="10"/>
  <c r="U138" i="10"/>
  <c r="T138" i="10"/>
  <c r="M138" i="10"/>
  <c r="U137" i="10"/>
  <c r="T137" i="10"/>
  <c r="M137" i="10"/>
  <c r="T136" i="10"/>
  <c r="M136" i="10"/>
  <c r="U136" i="10" s="1"/>
  <c r="R135" i="10"/>
  <c r="T135" i="10" s="1"/>
  <c r="Q135" i="10"/>
  <c r="P135" i="10"/>
  <c r="O135" i="10"/>
  <c r="N135" i="10"/>
  <c r="M135" i="10"/>
  <c r="U135" i="10" s="1"/>
  <c r="K135" i="10"/>
  <c r="J135" i="10"/>
  <c r="I135" i="10"/>
  <c r="H135" i="10"/>
  <c r="G135" i="10"/>
  <c r="F135" i="10"/>
  <c r="T134" i="10"/>
  <c r="M134" i="10"/>
  <c r="U134" i="10" s="1"/>
  <c r="T133" i="10"/>
  <c r="U133" i="10" s="1"/>
  <c r="M133" i="10"/>
  <c r="U132" i="10"/>
  <c r="T132" i="10"/>
  <c r="M132" i="10"/>
  <c r="R131" i="10"/>
  <c r="Q131" i="10"/>
  <c r="T131" i="10" s="1"/>
  <c r="P131" i="10"/>
  <c r="O131" i="10"/>
  <c r="N131" i="10"/>
  <c r="K131" i="10"/>
  <c r="J131" i="10"/>
  <c r="I131" i="10"/>
  <c r="H131" i="10"/>
  <c r="G131" i="10"/>
  <c r="F131" i="10"/>
  <c r="M131" i="10" s="1"/>
  <c r="U131" i="10" s="1"/>
  <c r="T130" i="10"/>
  <c r="M130" i="10"/>
  <c r="U130" i="10" s="1"/>
  <c r="T129" i="10"/>
  <c r="M129" i="10"/>
  <c r="U129" i="10" s="1"/>
  <c r="T128" i="10"/>
  <c r="M128" i="10"/>
  <c r="U128" i="10" s="1"/>
  <c r="T127" i="10"/>
  <c r="R127" i="10"/>
  <c r="Q127" i="10"/>
  <c r="P127" i="10"/>
  <c r="O127" i="10"/>
  <c r="N127" i="10"/>
  <c r="K127" i="10"/>
  <c r="J127" i="10"/>
  <c r="I127" i="10"/>
  <c r="H127" i="10"/>
  <c r="G127" i="10"/>
  <c r="F127" i="10"/>
  <c r="M127" i="10" s="1"/>
  <c r="U127" i="10" s="1"/>
  <c r="U126" i="10"/>
  <c r="T126" i="10"/>
  <c r="M126" i="10"/>
  <c r="U125" i="10"/>
  <c r="T125" i="10"/>
  <c r="M125" i="10"/>
  <c r="U124" i="10"/>
  <c r="T124" i="10"/>
  <c r="M124" i="10"/>
  <c r="R123" i="10"/>
  <c r="Q123" i="10"/>
  <c r="P123" i="10"/>
  <c r="O123" i="10"/>
  <c r="T123" i="10" s="1"/>
  <c r="N123" i="10"/>
  <c r="K123" i="10"/>
  <c r="J123" i="10"/>
  <c r="I123" i="10"/>
  <c r="H123" i="10"/>
  <c r="G123" i="10"/>
  <c r="F123" i="10"/>
  <c r="M123" i="10" s="1"/>
  <c r="T122" i="10"/>
  <c r="M122" i="10"/>
  <c r="U122" i="10" s="1"/>
  <c r="T121" i="10"/>
  <c r="M121" i="10"/>
  <c r="U121" i="10" s="1"/>
  <c r="T120" i="10"/>
  <c r="U120" i="10" s="1"/>
  <c r="M120" i="10"/>
  <c r="R119" i="10"/>
  <c r="Q119" i="10"/>
  <c r="P119" i="10"/>
  <c r="O119" i="10"/>
  <c r="N119" i="10"/>
  <c r="T119" i="10" s="1"/>
  <c r="K119" i="10"/>
  <c r="J119" i="10"/>
  <c r="I119" i="10"/>
  <c r="H119" i="10"/>
  <c r="G119" i="10"/>
  <c r="F119" i="10"/>
  <c r="M119" i="10" s="1"/>
  <c r="U118" i="10"/>
  <c r="T118" i="10"/>
  <c r="M118" i="10"/>
  <c r="T117" i="10"/>
  <c r="M117" i="10"/>
  <c r="U117" i="10" s="1"/>
  <c r="T116" i="10"/>
  <c r="M116" i="10"/>
  <c r="U116" i="10" s="1"/>
  <c r="R115" i="10"/>
  <c r="Q115" i="10"/>
  <c r="P115" i="10"/>
  <c r="O115" i="10"/>
  <c r="N115" i="10"/>
  <c r="T115" i="10" s="1"/>
  <c r="K115" i="10"/>
  <c r="J115" i="10"/>
  <c r="I115" i="10"/>
  <c r="H115" i="10"/>
  <c r="G115" i="10"/>
  <c r="M115" i="10" s="1"/>
  <c r="U115" i="10" s="1"/>
  <c r="F115" i="10"/>
  <c r="T114" i="10"/>
  <c r="U114" i="10" s="1"/>
  <c r="M114" i="10"/>
  <c r="U113" i="10"/>
  <c r="T113" i="10"/>
  <c r="M113" i="10"/>
  <c r="U112" i="10"/>
  <c r="T112" i="10"/>
  <c r="M112" i="10"/>
  <c r="R111" i="10"/>
  <c r="Q111" i="10"/>
  <c r="P111" i="10"/>
  <c r="O111" i="10"/>
  <c r="N111" i="10"/>
  <c r="T111" i="10" s="1"/>
  <c r="K111" i="10"/>
  <c r="J111" i="10"/>
  <c r="I111" i="10"/>
  <c r="H111" i="10"/>
  <c r="G111" i="10"/>
  <c r="F111" i="10"/>
  <c r="M111" i="10" s="1"/>
  <c r="U111" i="10" s="1"/>
  <c r="T110" i="10"/>
  <c r="M110" i="10"/>
  <c r="U110" i="10" s="1"/>
  <c r="T109" i="10"/>
  <c r="U109" i="10" s="1"/>
  <c r="M109" i="10"/>
  <c r="T108" i="10"/>
  <c r="M108" i="10"/>
  <c r="U108" i="10" s="1"/>
  <c r="R107" i="10"/>
  <c r="Q107" i="10"/>
  <c r="P107" i="10"/>
  <c r="O107" i="10"/>
  <c r="N107" i="10"/>
  <c r="T107" i="10" s="1"/>
  <c r="K107" i="10"/>
  <c r="J107" i="10"/>
  <c r="M107" i="10" s="1"/>
  <c r="U107" i="10" s="1"/>
  <c r="I107" i="10"/>
  <c r="H107" i="10"/>
  <c r="G107" i="10"/>
  <c r="F107" i="10"/>
  <c r="U106" i="10"/>
  <c r="T106" i="10"/>
  <c r="M106" i="10"/>
  <c r="U105" i="10"/>
  <c r="T105" i="10"/>
  <c r="M105" i="10"/>
  <c r="T104" i="10"/>
  <c r="M104" i="10"/>
  <c r="U104" i="10" s="1"/>
  <c r="R103" i="10"/>
  <c r="T103" i="10" s="1"/>
  <c r="Q103" i="10"/>
  <c r="P103" i="10"/>
  <c r="O103" i="10"/>
  <c r="N103" i="10"/>
  <c r="M103" i="10"/>
  <c r="K103" i="10"/>
  <c r="J103" i="10"/>
  <c r="I103" i="10"/>
  <c r="H103" i="10"/>
  <c r="G103" i="10"/>
  <c r="F103" i="10"/>
  <c r="T102" i="10"/>
  <c r="M102" i="10"/>
  <c r="U102" i="10" s="1"/>
  <c r="T101" i="10"/>
  <c r="U101" i="10" s="1"/>
  <c r="M101" i="10"/>
  <c r="U100" i="10"/>
  <c r="T100" i="10"/>
  <c r="M100" i="10"/>
  <c r="R99" i="10"/>
  <c r="Q99" i="10"/>
  <c r="T99" i="10" s="1"/>
  <c r="P99" i="10"/>
  <c r="O99" i="10"/>
  <c r="N99" i="10"/>
  <c r="K99" i="10"/>
  <c r="J99" i="10"/>
  <c r="I99" i="10"/>
  <c r="H99" i="10"/>
  <c r="G99" i="10"/>
  <c r="F99" i="10"/>
  <c r="M99" i="10" s="1"/>
  <c r="T98" i="10"/>
  <c r="M98" i="10"/>
  <c r="U98" i="10" s="1"/>
  <c r="T97" i="10"/>
  <c r="M97" i="10"/>
  <c r="U97" i="10" s="1"/>
  <c r="T96" i="10"/>
  <c r="M96" i="10"/>
  <c r="U96" i="10" s="1"/>
  <c r="T95" i="10"/>
  <c r="R95" i="10"/>
  <c r="Q95" i="10"/>
  <c r="P95" i="10"/>
  <c r="O95" i="10"/>
  <c r="N95" i="10"/>
  <c r="K95" i="10"/>
  <c r="J95" i="10"/>
  <c r="I95" i="10"/>
  <c r="H95" i="10"/>
  <c r="G95" i="10"/>
  <c r="F95" i="10"/>
  <c r="M95" i="10" s="1"/>
  <c r="U95" i="10" s="1"/>
  <c r="T94" i="10"/>
  <c r="M94" i="10"/>
  <c r="U94" i="10" s="1"/>
  <c r="U93" i="10"/>
  <c r="T93" i="10"/>
  <c r="M93" i="10"/>
  <c r="U92" i="10"/>
  <c r="T92" i="10"/>
  <c r="M92" i="10"/>
  <c r="R91" i="10"/>
  <c r="Q91" i="10"/>
  <c r="P91" i="10"/>
  <c r="O91" i="10"/>
  <c r="T91" i="10" s="1"/>
  <c r="N91" i="10"/>
  <c r="K91" i="10"/>
  <c r="J91" i="10"/>
  <c r="I91" i="10"/>
  <c r="H91" i="10"/>
  <c r="G91" i="10"/>
  <c r="F91" i="10"/>
  <c r="M91" i="10" s="1"/>
  <c r="T90" i="10"/>
  <c r="M90" i="10"/>
  <c r="U90" i="10" s="1"/>
  <c r="T89" i="10"/>
  <c r="M89" i="10"/>
  <c r="U89" i="10" s="1"/>
  <c r="T88" i="10"/>
  <c r="U88" i="10" s="1"/>
  <c r="M88" i="10"/>
  <c r="R87" i="10"/>
  <c r="Q87" i="10"/>
  <c r="P87" i="10"/>
  <c r="O87" i="10"/>
  <c r="N87" i="10"/>
  <c r="T87" i="10" s="1"/>
  <c r="K87" i="10"/>
  <c r="J87" i="10"/>
  <c r="I87" i="10"/>
  <c r="H87" i="10"/>
  <c r="G87" i="10"/>
  <c r="F87" i="10"/>
  <c r="M87" i="10" s="1"/>
  <c r="U87" i="10" s="1"/>
  <c r="U86" i="10"/>
  <c r="T86" i="10"/>
  <c r="M86" i="10"/>
  <c r="T85" i="10"/>
  <c r="M85" i="10"/>
  <c r="U85" i="10" s="1"/>
  <c r="T84" i="10"/>
  <c r="M84" i="10"/>
  <c r="U84" i="10" s="1"/>
  <c r="R83" i="10"/>
  <c r="Q83" i="10"/>
  <c r="P83" i="10"/>
  <c r="O83" i="10"/>
  <c r="N83" i="10"/>
  <c r="T83" i="10" s="1"/>
  <c r="K83" i="10"/>
  <c r="J83" i="10"/>
  <c r="I83" i="10"/>
  <c r="H83" i="10"/>
  <c r="G83" i="10"/>
  <c r="M83" i="10" s="1"/>
  <c r="U83" i="10" s="1"/>
  <c r="F83" i="10"/>
  <c r="T82" i="10"/>
  <c r="U82" i="10" s="1"/>
  <c r="M82" i="10"/>
  <c r="T81" i="10"/>
  <c r="M81" i="10"/>
  <c r="U81" i="10" s="1"/>
  <c r="U80" i="10"/>
  <c r="T80" i="10"/>
  <c r="M80" i="10"/>
  <c r="R79" i="10"/>
  <c r="Q79" i="10"/>
  <c r="P79" i="10"/>
  <c r="O79" i="10"/>
  <c r="N79" i="10"/>
  <c r="T79" i="10" s="1"/>
  <c r="K79" i="10"/>
  <c r="J79" i="10"/>
  <c r="I79" i="10"/>
  <c r="H79" i="10"/>
  <c r="G79" i="10"/>
  <c r="F79" i="10"/>
  <c r="M79" i="10" s="1"/>
  <c r="T78" i="10"/>
  <c r="M78" i="10"/>
  <c r="U78" i="10" s="1"/>
  <c r="T77" i="10"/>
  <c r="M77" i="10"/>
  <c r="U77" i="10" s="1"/>
  <c r="T76" i="10"/>
  <c r="M76" i="10"/>
  <c r="U76" i="10" s="1"/>
  <c r="R75" i="10"/>
  <c r="Q75" i="10"/>
  <c r="P75" i="10"/>
  <c r="O75" i="10"/>
  <c r="N75" i="10"/>
  <c r="T75" i="10" s="1"/>
  <c r="K75" i="10"/>
  <c r="J75" i="10"/>
  <c r="M75" i="10" s="1"/>
  <c r="U75" i="10" s="1"/>
  <c r="I75" i="10"/>
  <c r="H75" i="10"/>
  <c r="G75" i="10"/>
  <c r="F75" i="10"/>
  <c r="U74" i="10"/>
  <c r="T74" i="10"/>
  <c r="M74" i="10"/>
  <c r="U73" i="10"/>
  <c r="T73" i="10"/>
  <c r="M73" i="10"/>
  <c r="T72" i="10"/>
  <c r="M72" i="10"/>
  <c r="U72" i="10" s="1"/>
  <c r="R71" i="10"/>
  <c r="Q71" i="10"/>
  <c r="P71" i="10"/>
  <c r="O71" i="10"/>
  <c r="N71" i="10"/>
  <c r="T71" i="10" s="1"/>
  <c r="M71" i="10"/>
  <c r="U71" i="10" s="1"/>
  <c r="K71" i="10"/>
  <c r="J71" i="10"/>
  <c r="I71" i="10"/>
  <c r="H71" i="10"/>
  <c r="G71" i="10"/>
  <c r="F71" i="10"/>
  <c r="T70" i="10"/>
  <c r="M70" i="10"/>
  <c r="U70" i="10" s="1"/>
  <c r="T69" i="10"/>
  <c r="U69" i="10" s="1"/>
  <c r="M69" i="10"/>
  <c r="T68" i="10"/>
  <c r="M68" i="10"/>
  <c r="U68" i="10" s="1"/>
  <c r="R67" i="10"/>
  <c r="Q67" i="10"/>
  <c r="T67" i="10" s="1"/>
  <c r="P67" i="10"/>
  <c r="O67" i="10"/>
  <c r="N67" i="10"/>
  <c r="K67" i="10"/>
  <c r="J67" i="10"/>
  <c r="I67" i="10"/>
  <c r="H67" i="10"/>
  <c r="G67" i="10"/>
  <c r="F67" i="10"/>
  <c r="M67" i="10" s="1"/>
  <c r="T66" i="10"/>
  <c r="M66" i="10"/>
  <c r="U66" i="10" s="1"/>
  <c r="T65" i="10"/>
  <c r="M65" i="10"/>
  <c r="U65" i="10" s="1"/>
  <c r="T64" i="10"/>
  <c r="M64" i="10"/>
  <c r="U64" i="10" s="1"/>
  <c r="T63" i="10"/>
  <c r="R63" i="10"/>
  <c r="Q63" i="10"/>
  <c r="P63" i="10"/>
  <c r="O63" i="10"/>
  <c r="N63" i="10"/>
  <c r="K63" i="10"/>
  <c r="J63" i="10"/>
  <c r="I63" i="10"/>
  <c r="H63" i="10"/>
  <c r="G63" i="10"/>
  <c r="F63" i="10"/>
  <c r="M63" i="10" s="1"/>
  <c r="U63" i="10" s="1"/>
  <c r="T62" i="10"/>
  <c r="M62" i="10"/>
  <c r="U62" i="10" s="1"/>
  <c r="U61" i="10"/>
  <c r="T61" i="10"/>
  <c r="M61" i="10"/>
  <c r="U60" i="10"/>
  <c r="T60" i="10"/>
  <c r="M60" i="10"/>
  <c r="R59" i="10"/>
  <c r="Q59" i="10"/>
  <c r="P59" i="10"/>
  <c r="O59" i="10"/>
  <c r="T59" i="10" s="1"/>
  <c r="N59" i="10"/>
  <c r="K59" i="10"/>
  <c r="J59" i="10"/>
  <c r="I59" i="10"/>
  <c r="H59" i="10"/>
  <c r="G59" i="10"/>
  <c r="F59" i="10"/>
  <c r="M59" i="10" s="1"/>
  <c r="T58" i="10"/>
  <c r="M58" i="10"/>
  <c r="U58" i="10" s="1"/>
  <c r="T57" i="10"/>
  <c r="M57" i="10"/>
  <c r="U57" i="10" s="1"/>
  <c r="T56" i="10"/>
  <c r="U56" i="10" s="1"/>
  <c r="M56" i="10"/>
  <c r="R55" i="10"/>
  <c r="Q55" i="10"/>
  <c r="P55" i="10"/>
  <c r="O55" i="10"/>
  <c r="N55" i="10"/>
  <c r="T55" i="10" s="1"/>
  <c r="K55" i="10"/>
  <c r="J55" i="10"/>
  <c r="I55" i="10"/>
  <c r="H55" i="10"/>
  <c r="G55" i="10"/>
  <c r="F55" i="10"/>
  <c r="M55" i="10" s="1"/>
  <c r="U55" i="10" s="1"/>
  <c r="U54" i="10"/>
  <c r="T54" i="10"/>
  <c r="M54" i="10"/>
  <c r="T53" i="10"/>
  <c r="M53" i="10"/>
  <c r="U53" i="10" s="1"/>
  <c r="T52" i="10"/>
  <c r="M52" i="10"/>
  <c r="U52" i="10" s="1"/>
  <c r="R51" i="10"/>
  <c r="Q51" i="10"/>
  <c r="P51" i="10"/>
  <c r="O51" i="10"/>
  <c r="T51" i="10" s="1"/>
  <c r="N51" i="10"/>
  <c r="K51" i="10"/>
  <c r="J51" i="10"/>
  <c r="I51" i="10"/>
  <c r="H51" i="10"/>
  <c r="G51" i="10"/>
  <c r="M51" i="10" s="1"/>
  <c r="U51" i="10" s="1"/>
  <c r="F51" i="10"/>
  <c r="T50" i="10"/>
  <c r="U50" i="10" s="1"/>
  <c r="M50" i="10"/>
  <c r="T49" i="10"/>
  <c r="M49" i="10"/>
  <c r="U49" i="10" s="1"/>
  <c r="U48" i="10"/>
  <c r="T48" i="10"/>
  <c r="M48" i="10"/>
  <c r="R47" i="10"/>
  <c r="Q47" i="10"/>
  <c r="P47" i="10"/>
  <c r="O47" i="10"/>
  <c r="N47" i="10"/>
  <c r="T47" i="10" s="1"/>
  <c r="K47" i="10"/>
  <c r="J47" i="10"/>
  <c r="I47" i="10"/>
  <c r="H47" i="10"/>
  <c r="G47" i="10"/>
  <c r="F47" i="10"/>
  <c r="M47" i="10" s="1"/>
  <c r="T46" i="10"/>
  <c r="M46" i="10"/>
  <c r="U46" i="10" s="1"/>
  <c r="T45" i="10"/>
  <c r="M45" i="10"/>
  <c r="U45" i="10" s="1"/>
  <c r="T44" i="10"/>
  <c r="M44" i="10"/>
  <c r="U44" i="10" s="1"/>
  <c r="R43" i="10"/>
  <c r="Q43" i="10"/>
  <c r="P43" i="10"/>
  <c r="O43" i="10"/>
  <c r="N43" i="10"/>
  <c r="T43" i="10" s="1"/>
  <c r="K43" i="10"/>
  <c r="J43" i="10"/>
  <c r="I43" i="10"/>
  <c r="H43" i="10"/>
  <c r="G43" i="10"/>
  <c r="F43" i="10"/>
  <c r="M43" i="10" s="1"/>
  <c r="U42" i="10"/>
  <c r="T42" i="10"/>
  <c r="M42" i="10"/>
  <c r="U41" i="10"/>
  <c r="T41" i="10"/>
  <c r="M41" i="10"/>
  <c r="T40" i="10"/>
  <c r="M40" i="10"/>
  <c r="U40" i="10" s="1"/>
  <c r="R39" i="10"/>
  <c r="Q39" i="10"/>
  <c r="P39" i="10"/>
  <c r="O39" i="10"/>
  <c r="N39" i="10"/>
  <c r="T39" i="10" s="1"/>
  <c r="M39" i="10"/>
  <c r="U39" i="10" s="1"/>
  <c r="K39" i="10"/>
  <c r="J39" i="10"/>
  <c r="I39" i="10"/>
  <c r="H39" i="10"/>
  <c r="G39" i="10"/>
  <c r="F39" i="10"/>
  <c r="T38" i="10"/>
  <c r="M38" i="10"/>
  <c r="U38" i="10" s="1"/>
  <c r="T37" i="10"/>
  <c r="M37" i="10"/>
  <c r="U37" i="10" s="1"/>
  <c r="T36" i="10"/>
  <c r="M36" i="10"/>
  <c r="U36" i="10" s="1"/>
  <c r="R35" i="10"/>
  <c r="Q35" i="10"/>
  <c r="P35" i="10"/>
  <c r="O35" i="10"/>
  <c r="T35" i="10" s="1"/>
  <c r="N35" i="10"/>
  <c r="K35" i="10"/>
  <c r="J35" i="10"/>
  <c r="I35" i="10"/>
  <c r="H35" i="10"/>
  <c r="G35" i="10"/>
  <c r="F35" i="10"/>
  <c r="M35" i="10" s="1"/>
  <c r="T34" i="10"/>
  <c r="M34" i="10"/>
  <c r="U34" i="10" s="1"/>
  <c r="T33" i="10"/>
  <c r="M33" i="10"/>
  <c r="U33" i="10" s="1"/>
  <c r="T32" i="10"/>
  <c r="M32" i="10"/>
  <c r="U32" i="10" s="1"/>
  <c r="T31" i="10"/>
  <c r="R31" i="10"/>
  <c r="Q31" i="10"/>
  <c r="P31" i="10"/>
  <c r="O31" i="10"/>
  <c r="N31" i="10"/>
  <c r="K31" i="10"/>
  <c r="J31" i="10"/>
  <c r="I31" i="10"/>
  <c r="H31" i="10"/>
  <c r="G31" i="10"/>
  <c r="F31" i="10"/>
  <c r="M31" i="10" s="1"/>
  <c r="U31" i="10" s="1"/>
  <c r="T30" i="10"/>
  <c r="M30" i="10"/>
  <c r="U30" i="10" s="1"/>
  <c r="U29" i="10"/>
  <c r="T29" i="10"/>
  <c r="M29" i="10"/>
  <c r="U28" i="10"/>
  <c r="T28" i="10"/>
  <c r="M28" i="10"/>
  <c r="R27" i="10"/>
  <c r="Q27" i="10"/>
  <c r="P27" i="10"/>
  <c r="O27" i="10"/>
  <c r="T27" i="10" s="1"/>
  <c r="N27" i="10"/>
  <c r="K27" i="10"/>
  <c r="J27" i="10"/>
  <c r="I27" i="10"/>
  <c r="H27" i="10"/>
  <c r="G27" i="10"/>
  <c r="F27" i="10"/>
  <c r="M27" i="10" s="1"/>
  <c r="T26" i="10"/>
  <c r="M26" i="10"/>
  <c r="U26" i="10" s="1"/>
  <c r="T25" i="10"/>
  <c r="U25" i="10" s="1"/>
  <c r="M25" i="10"/>
  <c r="T24" i="10"/>
  <c r="M24" i="10"/>
  <c r="U24" i="10" s="1"/>
  <c r="R23" i="10"/>
  <c r="Q23" i="10"/>
  <c r="P23" i="10"/>
  <c r="O23" i="10"/>
  <c r="N23" i="10"/>
  <c r="T23" i="10" s="1"/>
  <c r="K23" i="10"/>
  <c r="J23" i="10"/>
  <c r="I23" i="10"/>
  <c r="H23" i="10"/>
  <c r="G23" i="10"/>
  <c r="F23" i="10"/>
  <c r="M23" i="10" s="1"/>
  <c r="U23" i="10" s="1"/>
  <c r="U22" i="10"/>
  <c r="T22" i="10"/>
  <c r="M22" i="10"/>
  <c r="T21" i="10"/>
  <c r="M21" i="10"/>
  <c r="U21" i="10" s="1"/>
  <c r="T20" i="10"/>
  <c r="M20" i="10"/>
  <c r="U20" i="10" s="1"/>
  <c r="R19" i="10"/>
  <c r="Q19" i="10"/>
  <c r="P19" i="10"/>
  <c r="T19" i="10" s="1"/>
  <c r="O19" i="10"/>
  <c r="N19" i="10"/>
  <c r="K19" i="10"/>
  <c r="J19" i="10"/>
  <c r="I19" i="10"/>
  <c r="H19" i="10"/>
  <c r="G19" i="10"/>
  <c r="M19" i="10" s="1"/>
  <c r="U19" i="10" s="1"/>
  <c r="F19" i="10"/>
  <c r="T18" i="10"/>
  <c r="M18" i="10"/>
  <c r="U18" i="10" s="1"/>
  <c r="T17" i="10"/>
  <c r="M17" i="10"/>
  <c r="U17" i="10" s="1"/>
  <c r="U16" i="10"/>
  <c r="T16" i="10"/>
  <c r="M16" i="10"/>
  <c r="R15" i="10"/>
  <c r="Q15" i="10"/>
  <c r="P15" i="10"/>
  <c r="O15" i="10"/>
  <c r="N15" i="10"/>
  <c r="T15" i="10" s="1"/>
  <c r="K15" i="10"/>
  <c r="J15" i="10"/>
  <c r="I15" i="10"/>
  <c r="H15" i="10"/>
  <c r="G15" i="10"/>
  <c r="F15" i="10"/>
  <c r="M15" i="10" s="1"/>
  <c r="T14" i="10"/>
  <c r="M14" i="10"/>
  <c r="U14" i="10" s="1"/>
  <c r="T13" i="10"/>
  <c r="M13" i="10"/>
  <c r="U13" i="10" s="1"/>
  <c r="T12" i="10"/>
  <c r="U12" i="10" s="1"/>
  <c r="M12" i="10"/>
  <c r="R11" i="10"/>
  <c r="Q11" i="10"/>
  <c r="P11" i="10"/>
  <c r="O11" i="10"/>
  <c r="N11" i="10"/>
  <c r="T11" i="10" s="1"/>
  <c r="K11" i="10"/>
  <c r="J11" i="10"/>
  <c r="I11" i="10"/>
  <c r="H11" i="10"/>
  <c r="G11" i="10"/>
  <c r="F11" i="10"/>
  <c r="M11" i="10" s="1"/>
  <c r="S10" i="10"/>
  <c r="R10" i="10"/>
  <c r="Q10" i="10"/>
  <c r="P10" i="10"/>
  <c r="O10" i="10"/>
  <c r="N10" i="10"/>
  <c r="T10" i="10" s="1"/>
  <c r="M10" i="10"/>
  <c r="L10" i="10"/>
  <c r="K10" i="10"/>
  <c r="J10" i="10"/>
  <c r="I10" i="10"/>
  <c r="H10" i="10"/>
  <c r="F10" i="10"/>
  <c r="T9" i="10"/>
  <c r="R9" i="10"/>
  <c r="Q9" i="10"/>
  <c r="P9" i="10"/>
  <c r="P7" i="10" s="1"/>
  <c r="O9" i="10"/>
  <c r="N9" i="10"/>
  <c r="K9" i="10"/>
  <c r="J9" i="10"/>
  <c r="J7" i="10" s="1"/>
  <c r="I9" i="10"/>
  <c r="H9" i="10"/>
  <c r="G9" i="10"/>
  <c r="F9" i="10"/>
  <c r="M9" i="10" s="1"/>
  <c r="U9" i="10" s="1"/>
  <c r="R8" i="10"/>
  <c r="Q8" i="10"/>
  <c r="Q7" i="10" s="1"/>
  <c r="P8" i="10"/>
  <c r="O8" i="10"/>
  <c r="N8" i="10"/>
  <c r="T8" i="10" s="1"/>
  <c r="K8" i="10"/>
  <c r="J8" i="10"/>
  <c r="I8" i="10"/>
  <c r="H8" i="10"/>
  <c r="H7" i="10" s="1"/>
  <c r="G8" i="10"/>
  <c r="G7" i="10" s="1"/>
  <c r="F8" i="10"/>
  <c r="M8" i="10" s="1"/>
  <c r="U8" i="10" s="1"/>
  <c r="R7" i="10"/>
  <c r="O7" i="10"/>
  <c r="K7" i="10"/>
  <c r="I7" i="10"/>
  <c r="F7" i="10"/>
  <c r="U27" i="10" l="1"/>
  <c r="U59" i="10"/>
  <c r="U91" i="10"/>
  <c r="M7" i="10"/>
  <c r="U119" i="10"/>
  <c r="U175" i="10"/>
  <c r="U11" i="10"/>
  <c r="U43" i="10"/>
  <c r="U123" i="10"/>
  <c r="U139" i="10"/>
  <c r="U10" i="10"/>
  <c r="U15" i="10"/>
  <c r="U47" i="10"/>
  <c r="U79" i="10"/>
  <c r="U147" i="10"/>
  <c r="U163" i="10"/>
  <c r="U179" i="10"/>
  <c r="U35" i="10"/>
  <c r="U67" i="10"/>
  <c r="U99" i="10"/>
  <c r="U103" i="10"/>
  <c r="U155" i="10"/>
  <c r="U167" i="10"/>
  <c r="N7" i="10"/>
  <c r="T7" i="10" s="1"/>
  <c r="U7" i="10" l="1"/>
  <c r="T138" i="9"/>
  <c r="M138" i="9"/>
  <c r="U138" i="9" s="1"/>
  <c r="T137" i="9"/>
  <c r="M137" i="9"/>
  <c r="U137" i="9" s="1"/>
  <c r="T136" i="9"/>
  <c r="U136" i="9" s="1"/>
  <c r="M136" i="9"/>
  <c r="R135" i="9"/>
  <c r="Q135" i="9"/>
  <c r="P135" i="9"/>
  <c r="O135" i="9"/>
  <c r="N135" i="9"/>
  <c r="T135" i="9" s="1"/>
  <c r="K135" i="9"/>
  <c r="J135" i="9"/>
  <c r="I135" i="9"/>
  <c r="H135" i="9"/>
  <c r="G135" i="9"/>
  <c r="F135" i="9"/>
  <c r="M135" i="9" s="1"/>
  <c r="U135" i="9" s="1"/>
  <c r="U134" i="9"/>
  <c r="T134" i="9"/>
  <c r="M134" i="9"/>
  <c r="U133" i="9"/>
  <c r="T133" i="9"/>
  <c r="M133" i="9"/>
  <c r="T132" i="9"/>
  <c r="M132" i="9"/>
  <c r="U132" i="9" s="1"/>
  <c r="R131" i="9"/>
  <c r="Q131" i="9"/>
  <c r="P131" i="9"/>
  <c r="O131" i="9"/>
  <c r="N131" i="9"/>
  <c r="T131" i="9" s="1"/>
  <c r="M131" i="9"/>
  <c r="U131" i="9" s="1"/>
  <c r="K131" i="9"/>
  <c r="J131" i="9"/>
  <c r="I131" i="9"/>
  <c r="H131" i="9"/>
  <c r="G131" i="9"/>
  <c r="F131" i="9"/>
  <c r="T130" i="9"/>
  <c r="U130" i="9" s="1"/>
  <c r="M130" i="9"/>
  <c r="T129" i="9"/>
  <c r="M129" i="9"/>
  <c r="U129" i="9" s="1"/>
  <c r="T128" i="9"/>
  <c r="M128" i="9"/>
  <c r="U128" i="9" s="1"/>
  <c r="R127" i="9"/>
  <c r="Q127" i="9"/>
  <c r="P127" i="9"/>
  <c r="O127" i="9"/>
  <c r="N127" i="9"/>
  <c r="T127" i="9" s="1"/>
  <c r="K127" i="9"/>
  <c r="M127" i="9" s="1"/>
  <c r="U127" i="9" s="1"/>
  <c r="J127" i="9"/>
  <c r="I127" i="9"/>
  <c r="H127" i="9"/>
  <c r="G127" i="9"/>
  <c r="F127" i="9"/>
  <c r="T126" i="9"/>
  <c r="M126" i="9"/>
  <c r="U126" i="9" s="1"/>
  <c r="T125" i="9"/>
  <c r="M125" i="9"/>
  <c r="U125" i="9" s="1"/>
  <c r="T124" i="9"/>
  <c r="M124" i="9"/>
  <c r="U124" i="9" s="1"/>
  <c r="T123" i="9"/>
  <c r="R123" i="9"/>
  <c r="Q123" i="9"/>
  <c r="P123" i="9"/>
  <c r="O123" i="9"/>
  <c r="N123" i="9"/>
  <c r="K123" i="9"/>
  <c r="J123" i="9"/>
  <c r="M123" i="9" s="1"/>
  <c r="U123" i="9" s="1"/>
  <c r="I123" i="9"/>
  <c r="H123" i="9"/>
  <c r="G123" i="9"/>
  <c r="F123" i="9"/>
  <c r="T122" i="9"/>
  <c r="M122" i="9"/>
  <c r="U122" i="9" s="1"/>
  <c r="U121" i="9"/>
  <c r="T121" i="9"/>
  <c r="M121" i="9"/>
  <c r="U120" i="9"/>
  <c r="T120" i="9"/>
  <c r="M120" i="9"/>
  <c r="R119" i="9"/>
  <c r="T119" i="9" s="1"/>
  <c r="Q119" i="9"/>
  <c r="P119" i="9"/>
  <c r="O119" i="9"/>
  <c r="N119" i="9"/>
  <c r="K119" i="9"/>
  <c r="J119" i="9"/>
  <c r="I119" i="9"/>
  <c r="H119" i="9"/>
  <c r="G119" i="9"/>
  <c r="F119" i="9"/>
  <c r="M119" i="9" s="1"/>
  <c r="T118" i="9"/>
  <c r="M118" i="9"/>
  <c r="U118" i="9" s="1"/>
  <c r="T117" i="9"/>
  <c r="U117" i="9" s="1"/>
  <c r="M117" i="9"/>
  <c r="T116" i="9"/>
  <c r="M116" i="9"/>
  <c r="U116" i="9" s="1"/>
  <c r="R115" i="9"/>
  <c r="Q115" i="9"/>
  <c r="T115" i="9" s="1"/>
  <c r="P115" i="9"/>
  <c r="O115" i="9"/>
  <c r="N115" i="9"/>
  <c r="K115" i="9"/>
  <c r="J115" i="9"/>
  <c r="I115" i="9"/>
  <c r="H115" i="9"/>
  <c r="G115" i="9"/>
  <c r="F115" i="9"/>
  <c r="M115" i="9" s="1"/>
  <c r="U115" i="9" s="1"/>
  <c r="U114" i="9"/>
  <c r="T114" i="9"/>
  <c r="M114" i="9"/>
  <c r="T113" i="9"/>
  <c r="M113" i="9"/>
  <c r="U113" i="9" s="1"/>
  <c r="T112" i="9"/>
  <c r="M112" i="9"/>
  <c r="U112" i="9" s="1"/>
  <c r="R111" i="9"/>
  <c r="Q111" i="9"/>
  <c r="P111" i="9"/>
  <c r="O111" i="9"/>
  <c r="N111" i="9"/>
  <c r="T111" i="9" s="1"/>
  <c r="K111" i="9"/>
  <c r="J111" i="9"/>
  <c r="I111" i="9"/>
  <c r="H111" i="9"/>
  <c r="G111" i="9"/>
  <c r="M111" i="9" s="1"/>
  <c r="F111" i="9"/>
  <c r="T110" i="9"/>
  <c r="M110" i="9"/>
  <c r="U110" i="9" s="1"/>
  <c r="T109" i="9"/>
  <c r="M109" i="9"/>
  <c r="U109" i="9" s="1"/>
  <c r="U108" i="9"/>
  <c r="T108" i="9"/>
  <c r="M108" i="9"/>
  <c r="R107" i="9"/>
  <c r="Q107" i="9"/>
  <c r="P107" i="9"/>
  <c r="O107" i="9"/>
  <c r="N107" i="9"/>
  <c r="T107" i="9" s="1"/>
  <c r="K107" i="9"/>
  <c r="J107" i="9"/>
  <c r="I107" i="9"/>
  <c r="H107" i="9"/>
  <c r="G107" i="9"/>
  <c r="F107" i="9"/>
  <c r="M107" i="9" s="1"/>
  <c r="T106" i="9"/>
  <c r="M106" i="9"/>
  <c r="U106" i="9" s="1"/>
  <c r="T105" i="9"/>
  <c r="M105" i="9"/>
  <c r="U105" i="9" s="1"/>
  <c r="T104" i="9"/>
  <c r="U104" i="9" s="1"/>
  <c r="M104" i="9"/>
  <c r="R103" i="9"/>
  <c r="Q103" i="9"/>
  <c r="P103" i="9"/>
  <c r="O103" i="9"/>
  <c r="N103" i="9"/>
  <c r="T103" i="9" s="1"/>
  <c r="K103" i="9"/>
  <c r="J103" i="9"/>
  <c r="I103" i="9"/>
  <c r="H103" i="9"/>
  <c r="G103" i="9"/>
  <c r="F103" i="9"/>
  <c r="M103" i="9" s="1"/>
  <c r="U103" i="9" s="1"/>
  <c r="U102" i="9"/>
  <c r="T102" i="9"/>
  <c r="M102" i="9"/>
  <c r="T101" i="9"/>
  <c r="M101" i="9"/>
  <c r="U101" i="9" s="1"/>
  <c r="T100" i="9"/>
  <c r="M100" i="9"/>
  <c r="U100" i="9" s="1"/>
  <c r="R99" i="9"/>
  <c r="Q99" i="9"/>
  <c r="P99" i="9"/>
  <c r="O99" i="9"/>
  <c r="N99" i="9"/>
  <c r="T99" i="9" s="1"/>
  <c r="M99" i="9"/>
  <c r="U99" i="9" s="1"/>
  <c r="K99" i="9"/>
  <c r="J99" i="9"/>
  <c r="I99" i="9"/>
  <c r="H99" i="9"/>
  <c r="G99" i="9"/>
  <c r="F99" i="9"/>
  <c r="T98" i="9"/>
  <c r="U98" i="9" s="1"/>
  <c r="M98" i="9"/>
  <c r="T97" i="9"/>
  <c r="M97" i="9"/>
  <c r="U97" i="9" s="1"/>
  <c r="T96" i="9"/>
  <c r="M96" i="9"/>
  <c r="U96" i="9" s="1"/>
  <c r="R95" i="9"/>
  <c r="Q95" i="9"/>
  <c r="P95" i="9"/>
  <c r="O95" i="9"/>
  <c r="N95" i="9"/>
  <c r="T95" i="9" s="1"/>
  <c r="K95" i="9"/>
  <c r="M95" i="9" s="1"/>
  <c r="U95" i="9" s="1"/>
  <c r="J95" i="9"/>
  <c r="I95" i="9"/>
  <c r="H95" i="9"/>
  <c r="G95" i="9"/>
  <c r="F95" i="9"/>
  <c r="T94" i="9"/>
  <c r="M94" i="9"/>
  <c r="U94" i="9" s="1"/>
  <c r="T93" i="9"/>
  <c r="M93" i="9"/>
  <c r="U93" i="9" s="1"/>
  <c r="T92" i="9"/>
  <c r="M92" i="9"/>
  <c r="U92" i="9" s="1"/>
  <c r="T91" i="9"/>
  <c r="R91" i="9"/>
  <c r="Q91" i="9"/>
  <c r="P91" i="9"/>
  <c r="O91" i="9"/>
  <c r="N91" i="9"/>
  <c r="K91" i="9"/>
  <c r="J91" i="9"/>
  <c r="M91" i="9" s="1"/>
  <c r="U91" i="9" s="1"/>
  <c r="I91" i="9"/>
  <c r="H91" i="9"/>
  <c r="G91" i="9"/>
  <c r="F91" i="9"/>
  <c r="T90" i="9"/>
  <c r="M90" i="9"/>
  <c r="U90" i="9" s="1"/>
  <c r="U89" i="9"/>
  <c r="T89" i="9"/>
  <c r="M89" i="9"/>
  <c r="T88" i="9"/>
  <c r="M88" i="9"/>
  <c r="U88" i="9" s="1"/>
  <c r="R87" i="9"/>
  <c r="T87" i="9" s="1"/>
  <c r="Q87" i="9"/>
  <c r="P87" i="9"/>
  <c r="O87" i="9"/>
  <c r="N87" i="9"/>
  <c r="K87" i="9"/>
  <c r="J87" i="9"/>
  <c r="I87" i="9"/>
  <c r="H87" i="9"/>
  <c r="G87" i="9"/>
  <c r="F87" i="9"/>
  <c r="M87" i="9" s="1"/>
  <c r="U87" i="9" s="1"/>
  <c r="T86" i="9"/>
  <c r="M86" i="9"/>
  <c r="U86" i="9" s="1"/>
  <c r="T85" i="9"/>
  <c r="U85" i="9" s="1"/>
  <c r="M85" i="9"/>
  <c r="U84" i="9"/>
  <c r="T84" i="9"/>
  <c r="M84" i="9"/>
  <c r="R83" i="9"/>
  <c r="Q83" i="9"/>
  <c r="T83" i="9" s="1"/>
  <c r="P83" i="9"/>
  <c r="O83" i="9"/>
  <c r="N83" i="9"/>
  <c r="K83" i="9"/>
  <c r="J83" i="9"/>
  <c r="I83" i="9"/>
  <c r="H83" i="9"/>
  <c r="G83" i="9"/>
  <c r="F83" i="9"/>
  <c r="M83" i="9" s="1"/>
  <c r="T82" i="9"/>
  <c r="M82" i="9"/>
  <c r="U82" i="9" s="1"/>
  <c r="T81" i="9"/>
  <c r="M81" i="9"/>
  <c r="U81" i="9" s="1"/>
  <c r="T80" i="9"/>
  <c r="M80" i="9"/>
  <c r="U80" i="9" s="1"/>
  <c r="R79" i="9"/>
  <c r="Q79" i="9"/>
  <c r="P79" i="9"/>
  <c r="O79" i="9"/>
  <c r="N79" i="9"/>
  <c r="T79" i="9" s="1"/>
  <c r="K79" i="9"/>
  <c r="J79" i="9"/>
  <c r="I79" i="9"/>
  <c r="H79" i="9"/>
  <c r="G79" i="9"/>
  <c r="F79" i="9"/>
  <c r="M79" i="9" s="1"/>
  <c r="T78" i="9"/>
  <c r="M78" i="9"/>
  <c r="U78" i="9" s="1"/>
  <c r="T77" i="9"/>
  <c r="M77" i="9"/>
  <c r="U77" i="9" s="1"/>
  <c r="U76" i="9"/>
  <c r="T76" i="9"/>
  <c r="M76" i="9"/>
  <c r="R75" i="9"/>
  <c r="Q75" i="9"/>
  <c r="P75" i="9"/>
  <c r="O75" i="9"/>
  <c r="N75" i="9"/>
  <c r="T75" i="9" s="1"/>
  <c r="K75" i="9"/>
  <c r="J75" i="9"/>
  <c r="I75" i="9"/>
  <c r="H75" i="9"/>
  <c r="G75" i="9"/>
  <c r="F75" i="9"/>
  <c r="M75" i="9" s="1"/>
  <c r="T74" i="9"/>
  <c r="M74" i="9"/>
  <c r="U74" i="9" s="1"/>
  <c r="T73" i="9"/>
  <c r="M73" i="9"/>
  <c r="U73" i="9" s="1"/>
  <c r="T72" i="9"/>
  <c r="U72" i="9" s="1"/>
  <c r="M72" i="9"/>
  <c r="R71" i="9"/>
  <c r="Q71" i="9"/>
  <c r="P71" i="9"/>
  <c r="O71" i="9"/>
  <c r="N71" i="9"/>
  <c r="T71" i="9" s="1"/>
  <c r="K71" i="9"/>
  <c r="J71" i="9"/>
  <c r="I71" i="9"/>
  <c r="H71" i="9"/>
  <c r="G71" i="9"/>
  <c r="F71" i="9"/>
  <c r="M71" i="9" s="1"/>
  <c r="U70" i="9"/>
  <c r="T70" i="9"/>
  <c r="M70" i="9"/>
  <c r="T69" i="9"/>
  <c r="M69" i="9"/>
  <c r="U69" i="9" s="1"/>
  <c r="T68" i="9"/>
  <c r="M68" i="9"/>
  <c r="U68" i="9" s="1"/>
  <c r="R67" i="9"/>
  <c r="Q67" i="9"/>
  <c r="P67" i="9"/>
  <c r="O67" i="9"/>
  <c r="N67" i="9"/>
  <c r="T67" i="9" s="1"/>
  <c r="M67" i="9"/>
  <c r="U67" i="9" s="1"/>
  <c r="K67" i="9"/>
  <c r="J67" i="9"/>
  <c r="I67" i="9"/>
  <c r="H67" i="9"/>
  <c r="G67" i="9"/>
  <c r="F67" i="9"/>
  <c r="T66" i="9"/>
  <c r="U66" i="9" s="1"/>
  <c r="M66" i="9"/>
  <c r="T65" i="9"/>
  <c r="M65" i="9"/>
  <c r="U65" i="9" s="1"/>
  <c r="T64" i="9"/>
  <c r="M64" i="9"/>
  <c r="U64" i="9" s="1"/>
  <c r="R63" i="9"/>
  <c r="Q63" i="9"/>
  <c r="P63" i="9"/>
  <c r="O63" i="9"/>
  <c r="N63" i="9"/>
  <c r="T63" i="9" s="1"/>
  <c r="K63" i="9"/>
  <c r="M63" i="9" s="1"/>
  <c r="U63" i="9" s="1"/>
  <c r="J63" i="9"/>
  <c r="I63" i="9"/>
  <c r="H63" i="9"/>
  <c r="G63" i="9"/>
  <c r="F63" i="9"/>
  <c r="T62" i="9"/>
  <c r="M62" i="9"/>
  <c r="U62" i="9" s="1"/>
  <c r="T61" i="9"/>
  <c r="M61" i="9"/>
  <c r="U61" i="9" s="1"/>
  <c r="T60" i="9"/>
  <c r="M60" i="9"/>
  <c r="U60" i="9" s="1"/>
  <c r="T59" i="9"/>
  <c r="R59" i="9"/>
  <c r="Q59" i="9"/>
  <c r="P59" i="9"/>
  <c r="O59" i="9"/>
  <c r="N59" i="9"/>
  <c r="K59" i="9"/>
  <c r="J59" i="9"/>
  <c r="M59" i="9" s="1"/>
  <c r="U59" i="9" s="1"/>
  <c r="I59" i="9"/>
  <c r="H59" i="9"/>
  <c r="G59" i="9"/>
  <c r="F59" i="9"/>
  <c r="T58" i="9"/>
  <c r="M58" i="9"/>
  <c r="U58" i="9" s="1"/>
  <c r="U57" i="9"/>
  <c r="T57" i="9"/>
  <c r="M57" i="9"/>
  <c r="T56" i="9"/>
  <c r="M56" i="9"/>
  <c r="U56" i="9" s="1"/>
  <c r="R55" i="9"/>
  <c r="T55" i="9" s="1"/>
  <c r="Q55" i="9"/>
  <c r="P55" i="9"/>
  <c r="O55" i="9"/>
  <c r="N55" i="9"/>
  <c r="K55" i="9"/>
  <c r="J55" i="9"/>
  <c r="I55" i="9"/>
  <c r="H55" i="9"/>
  <c r="G55" i="9"/>
  <c r="F55" i="9"/>
  <c r="M55" i="9" s="1"/>
  <c r="U55" i="9" s="1"/>
  <c r="T54" i="9"/>
  <c r="M54" i="9"/>
  <c r="U54" i="9" s="1"/>
  <c r="T53" i="9"/>
  <c r="U53" i="9" s="1"/>
  <c r="M53" i="9"/>
  <c r="T52" i="9"/>
  <c r="U52" i="9" s="1"/>
  <c r="M52" i="9"/>
  <c r="R51" i="9"/>
  <c r="Q51" i="9"/>
  <c r="T51" i="9" s="1"/>
  <c r="P51" i="9"/>
  <c r="O51" i="9"/>
  <c r="N51" i="9"/>
  <c r="K51" i="9"/>
  <c r="J51" i="9"/>
  <c r="I51" i="9"/>
  <c r="H51" i="9"/>
  <c r="G51" i="9"/>
  <c r="F51" i="9"/>
  <c r="M51" i="9" s="1"/>
  <c r="U51" i="9" s="1"/>
  <c r="T50" i="9"/>
  <c r="M50" i="9"/>
  <c r="U50" i="9" s="1"/>
  <c r="T49" i="9"/>
  <c r="M49" i="9"/>
  <c r="U49" i="9" s="1"/>
  <c r="T48" i="9"/>
  <c r="M48" i="9"/>
  <c r="U48" i="9" s="1"/>
  <c r="R47" i="9"/>
  <c r="Q47" i="9"/>
  <c r="P47" i="9"/>
  <c r="O47" i="9"/>
  <c r="N47" i="9"/>
  <c r="T47" i="9" s="1"/>
  <c r="K47" i="9"/>
  <c r="J47" i="9"/>
  <c r="I47" i="9"/>
  <c r="H47" i="9"/>
  <c r="G47" i="9"/>
  <c r="F47" i="9"/>
  <c r="M47" i="9" s="1"/>
  <c r="U47" i="9" s="1"/>
  <c r="T46" i="9"/>
  <c r="M46" i="9"/>
  <c r="U46" i="9" s="1"/>
  <c r="T45" i="9"/>
  <c r="M45" i="9"/>
  <c r="U45" i="9" s="1"/>
  <c r="U44" i="9"/>
  <c r="T44" i="9"/>
  <c r="M44" i="9"/>
  <c r="R43" i="9"/>
  <c r="Q43" i="9"/>
  <c r="P43" i="9"/>
  <c r="O43" i="9"/>
  <c r="N43" i="9"/>
  <c r="T43" i="9" s="1"/>
  <c r="K43" i="9"/>
  <c r="J43" i="9"/>
  <c r="I43" i="9"/>
  <c r="H43" i="9"/>
  <c r="G43" i="9"/>
  <c r="F43" i="9"/>
  <c r="M43" i="9" s="1"/>
  <c r="T42" i="9"/>
  <c r="M42" i="9"/>
  <c r="U42" i="9" s="1"/>
  <c r="T41" i="9"/>
  <c r="M41" i="9"/>
  <c r="U41" i="9" s="1"/>
  <c r="T40" i="9"/>
  <c r="U40" i="9" s="1"/>
  <c r="M40" i="9"/>
  <c r="R39" i="9"/>
  <c r="Q39" i="9"/>
  <c r="P39" i="9"/>
  <c r="O39" i="9"/>
  <c r="N39" i="9"/>
  <c r="T39" i="9" s="1"/>
  <c r="K39" i="9"/>
  <c r="J39" i="9"/>
  <c r="I39" i="9"/>
  <c r="H39" i="9"/>
  <c r="G39" i="9"/>
  <c r="F39" i="9"/>
  <c r="M39" i="9" s="1"/>
  <c r="U38" i="9"/>
  <c r="T38" i="9"/>
  <c r="M38" i="9"/>
  <c r="T37" i="9"/>
  <c r="M37" i="9"/>
  <c r="U37" i="9" s="1"/>
  <c r="T36" i="9"/>
  <c r="M36" i="9"/>
  <c r="U36" i="9" s="1"/>
  <c r="R35" i="9"/>
  <c r="Q35" i="9"/>
  <c r="P35" i="9"/>
  <c r="O35" i="9"/>
  <c r="N35" i="9"/>
  <c r="T35" i="9" s="1"/>
  <c r="M35" i="9"/>
  <c r="U35" i="9" s="1"/>
  <c r="K35" i="9"/>
  <c r="J35" i="9"/>
  <c r="I35" i="9"/>
  <c r="H35" i="9"/>
  <c r="G35" i="9"/>
  <c r="F35" i="9"/>
  <c r="T34" i="9"/>
  <c r="U34" i="9" s="1"/>
  <c r="M34" i="9"/>
  <c r="T33" i="9"/>
  <c r="U33" i="9" s="1"/>
  <c r="M33" i="9"/>
  <c r="T32" i="9"/>
  <c r="M32" i="9"/>
  <c r="U32" i="9" s="1"/>
  <c r="R31" i="9"/>
  <c r="Q31" i="9"/>
  <c r="P31" i="9"/>
  <c r="O31" i="9"/>
  <c r="N31" i="9"/>
  <c r="T31" i="9" s="1"/>
  <c r="K31" i="9"/>
  <c r="M31" i="9" s="1"/>
  <c r="J31" i="9"/>
  <c r="I31" i="9"/>
  <c r="H31" i="9"/>
  <c r="G31" i="9"/>
  <c r="F31" i="9"/>
  <c r="T30" i="9"/>
  <c r="M30" i="9"/>
  <c r="U30" i="9" s="1"/>
  <c r="T29" i="9"/>
  <c r="M29" i="9"/>
  <c r="U29" i="9" s="1"/>
  <c r="T28" i="9"/>
  <c r="M28" i="9"/>
  <c r="U28" i="9" s="1"/>
  <c r="T27" i="9"/>
  <c r="R27" i="9"/>
  <c r="Q27" i="9"/>
  <c r="P27" i="9"/>
  <c r="O27" i="9"/>
  <c r="N27" i="9"/>
  <c r="K27" i="9"/>
  <c r="J27" i="9"/>
  <c r="M27" i="9" s="1"/>
  <c r="U27" i="9" s="1"/>
  <c r="I27" i="9"/>
  <c r="H27" i="9"/>
  <c r="G27" i="9"/>
  <c r="F27" i="9"/>
  <c r="T26" i="9"/>
  <c r="M26" i="9"/>
  <c r="U26" i="9" s="1"/>
  <c r="U25" i="9"/>
  <c r="T25" i="9"/>
  <c r="M25" i="9"/>
  <c r="T24" i="9"/>
  <c r="M24" i="9"/>
  <c r="U24" i="9" s="1"/>
  <c r="R23" i="9"/>
  <c r="T23" i="9" s="1"/>
  <c r="Q23" i="9"/>
  <c r="P23" i="9"/>
  <c r="O23" i="9"/>
  <c r="N23" i="9"/>
  <c r="K23" i="9"/>
  <c r="J23" i="9"/>
  <c r="I23" i="9"/>
  <c r="H23" i="9"/>
  <c r="G23" i="9"/>
  <c r="F23" i="9"/>
  <c r="M23" i="9" s="1"/>
  <c r="T22" i="9"/>
  <c r="M22" i="9"/>
  <c r="U22" i="9" s="1"/>
  <c r="T21" i="9"/>
  <c r="U21" i="9" s="1"/>
  <c r="M21" i="9"/>
  <c r="T20" i="9"/>
  <c r="U20" i="9" s="1"/>
  <c r="M20" i="9"/>
  <c r="R19" i="9"/>
  <c r="Q19" i="9"/>
  <c r="T19" i="9" s="1"/>
  <c r="P19" i="9"/>
  <c r="O19" i="9"/>
  <c r="N19" i="9"/>
  <c r="K19" i="9"/>
  <c r="J19" i="9"/>
  <c r="I19" i="9"/>
  <c r="H19" i="9"/>
  <c r="G19" i="9"/>
  <c r="F19" i="9"/>
  <c r="M19" i="9" s="1"/>
  <c r="T18" i="9"/>
  <c r="M18" i="9"/>
  <c r="U18" i="9" s="1"/>
  <c r="T17" i="9"/>
  <c r="M17" i="9"/>
  <c r="U17" i="9" s="1"/>
  <c r="T16" i="9"/>
  <c r="M16" i="9"/>
  <c r="U16" i="9" s="1"/>
  <c r="R15" i="9"/>
  <c r="Q15" i="9"/>
  <c r="P15" i="9"/>
  <c r="O15" i="9"/>
  <c r="N15" i="9"/>
  <c r="T15" i="9" s="1"/>
  <c r="K15" i="9"/>
  <c r="J15" i="9"/>
  <c r="I15" i="9"/>
  <c r="H15" i="9"/>
  <c r="G15" i="9"/>
  <c r="F15" i="9"/>
  <c r="M15" i="9" s="1"/>
  <c r="U14" i="9"/>
  <c r="T14" i="9"/>
  <c r="M14" i="9"/>
  <c r="T13" i="9"/>
  <c r="M13" i="9"/>
  <c r="U13" i="9" s="1"/>
  <c r="U12" i="9"/>
  <c r="T12" i="9"/>
  <c r="M12" i="9"/>
  <c r="R11" i="9"/>
  <c r="Q11" i="9"/>
  <c r="P11" i="9"/>
  <c r="O11" i="9"/>
  <c r="N11" i="9"/>
  <c r="T11" i="9" s="1"/>
  <c r="K11" i="9"/>
  <c r="J11" i="9"/>
  <c r="I11" i="9"/>
  <c r="H11" i="9"/>
  <c r="G11" i="9"/>
  <c r="F11" i="9"/>
  <c r="M11" i="9" s="1"/>
  <c r="U11" i="9" s="1"/>
  <c r="S10" i="9"/>
  <c r="R10" i="9"/>
  <c r="Q10" i="9"/>
  <c r="P10" i="9"/>
  <c r="O10" i="9"/>
  <c r="N10" i="9"/>
  <c r="T10" i="9" s="1"/>
  <c r="L10" i="9"/>
  <c r="K10" i="9"/>
  <c r="J10" i="9"/>
  <c r="I10" i="9"/>
  <c r="H10" i="9"/>
  <c r="F10" i="9"/>
  <c r="M10" i="9" s="1"/>
  <c r="R9" i="9"/>
  <c r="Q9" i="9"/>
  <c r="P9" i="9"/>
  <c r="O9" i="9"/>
  <c r="N9" i="9"/>
  <c r="T9" i="9" s="1"/>
  <c r="K9" i="9"/>
  <c r="M9" i="9" s="1"/>
  <c r="J9" i="9"/>
  <c r="I9" i="9"/>
  <c r="H9" i="9"/>
  <c r="G9" i="9"/>
  <c r="F9" i="9"/>
  <c r="R8" i="9"/>
  <c r="R7" i="9" s="1"/>
  <c r="Q8" i="9"/>
  <c r="P8" i="9"/>
  <c r="O8" i="9"/>
  <c r="O7" i="9" s="1"/>
  <c r="N8" i="9"/>
  <c r="K8" i="9"/>
  <c r="K7" i="9" s="1"/>
  <c r="J8" i="9"/>
  <c r="J7" i="9" s="1"/>
  <c r="I8" i="9"/>
  <c r="I7" i="9" s="1"/>
  <c r="H8" i="9"/>
  <c r="G8" i="9"/>
  <c r="F8" i="9"/>
  <c r="F7" i="9" s="1"/>
  <c r="Q7" i="9"/>
  <c r="P7" i="9"/>
  <c r="H7" i="9"/>
  <c r="G7" i="9"/>
  <c r="U15" i="9" l="1"/>
  <c r="U75" i="9"/>
  <c r="U71" i="9"/>
  <c r="U10" i="9"/>
  <c r="U19" i="9"/>
  <c r="U111" i="9"/>
  <c r="U107" i="9"/>
  <c r="U23" i="9"/>
  <c r="U39" i="9"/>
  <c r="U79" i="9"/>
  <c r="M7" i="9"/>
  <c r="U9" i="9"/>
  <c r="U31" i="9"/>
  <c r="U43" i="9"/>
  <c r="U83" i="9"/>
  <c r="U119" i="9"/>
  <c r="M8" i="9"/>
  <c r="U8" i="9" s="1"/>
  <c r="N7" i="9"/>
  <c r="T7" i="9" s="1"/>
  <c r="T8" i="9"/>
  <c r="U7" i="9" l="1"/>
  <c r="T138" i="8" l="1"/>
  <c r="M138" i="8"/>
  <c r="U138" i="8" s="1"/>
  <c r="T137" i="8"/>
  <c r="M137" i="8"/>
  <c r="U137" i="8" s="1"/>
  <c r="T136" i="8"/>
  <c r="U136" i="8" s="1"/>
  <c r="M136" i="8"/>
  <c r="R135" i="8"/>
  <c r="Q135" i="8"/>
  <c r="P135" i="8"/>
  <c r="O135" i="8"/>
  <c r="N135" i="8"/>
  <c r="T135" i="8" s="1"/>
  <c r="K135" i="8"/>
  <c r="J135" i="8"/>
  <c r="I135" i="8"/>
  <c r="H135" i="8"/>
  <c r="G135" i="8"/>
  <c r="F135" i="8"/>
  <c r="M135" i="8" s="1"/>
  <c r="U134" i="8"/>
  <c r="T134" i="8"/>
  <c r="M134" i="8"/>
  <c r="T133" i="8"/>
  <c r="M133" i="8"/>
  <c r="U133" i="8" s="1"/>
  <c r="T132" i="8"/>
  <c r="M132" i="8"/>
  <c r="U132" i="8" s="1"/>
  <c r="R131" i="8"/>
  <c r="Q131" i="8"/>
  <c r="P131" i="8"/>
  <c r="O131" i="8"/>
  <c r="N131" i="8"/>
  <c r="T131" i="8" s="1"/>
  <c r="M131" i="8"/>
  <c r="U131" i="8" s="1"/>
  <c r="K131" i="8"/>
  <c r="J131" i="8"/>
  <c r="I131" i="8"/>
  <c r="H131" i="8"/>
  <c r="G131" i="8"/>
  <c r="F131" i="8"/>
  <c r="T130" i="8"/>
  <c r="U130" i="8" s="1"/>
  <c r="M130" i="8"/>
  <c r="T129" i="8"/>
  <c r="M129" i="8"/>
  <c r="U129" i="8" s="1"/>
  <c r="T128" i="8"/>
  <c r="M128" i="8"/>
  <c r="U128" i="8" s="1"/>
  <c r="R127" i="8"/>
  <c r="Q127" i="8"/>
  <c r="P127" i="8"/>
  <c r="O127" i="8"/>
  <c r="N127" i="8"/>
  <c r="T127" i="8" s="1"/>
  <c r="K127" i="8"/>
  <c r="M127" i="8" s="1"/>
  <c r="U127" i="8" s="1"/>
  <c r="J127" i="8"/>
  <c r="I127" i="8"/>
  <c r="H127" i="8"/>
  <c r="G127" i="8"/>
  <c r="F127" i="8"/>
  <c r="T126" i="8"/>
  <c r="M126" i="8"/>
  <c r="U126" i="8" s="1"/>
  <c r="T125" i="8"/>
  <c r="M125" i="8"/>
  <c r="U125" i="8" s="1"/>
  <c r="T124" i="8"/>
  <c r="U124" i="8" s="1"/>
  <c r="M124" i="8"/>
  <c r="T123" i="8"/>
  <c r="R123" i="8"/>
  <c r="Q123" i="8"/>
  <c r="P123" i="8"/>
  <c r="O123" i="8"/>
  <c r="N123" i="8"/>
  <c r="K123" i="8"/>
  <c r="J123" i="8"/>
  <c r="I123" i="8"/>
  <c r="H123" i="8"/>
  <c r="G123" i="8"/>
  <c r="F123" i="8"/>
  <c r="M123" i="8" s="1"/>
  <c r="U123" i="8" s="1"/>
  <c r="T122" i="8"/>
  <c r="M122" i="8"/>
  <c r="U122" i="8" s="1"/>
  <c r="U121" i="8"/>
  <c r="T121" i="8"/>
  <c r="M121" i="8"/>
  <c r="T120" i="8"/>
  <c r="M120" i="8"/>
  <c r="U120" i="8" s="1"/>
  <c r="R119" i="8"/>
  <c r="T119" i="8" s="1"/>
  <c r="Q119" i="8"/>
  <c r="P119" i="8"/>
  <c r="O119" i="8"/>
  <c r="N119" i="8"/>
  <c r="K119" i="8"/>
  <c r="J119" i="8"/>
  <c r="I119" i="8"/>
  <c r="M119" i="8" s="1"/>
  <c r="U119" i="8" s="1"/>
  <c r="H119" i="8"/>
  <c r="G119" i="8"/>
  <c r="F119" i="8"/>
  <c r="T118" i="8"/>
  <c r="M118" i="8"/>
  <c r="U118" i="8" s="1"/>
  <c r="T117" i="8"/>
  <c r="U117" i="8" s="1"/>
  <c r="M117" i="8"/>
  <c r="U116" i="8"/>
  <c r="T116" i="8"/>
  <c r="M116" i="8"/>
  <c r="R115" i="8"/>
  <c r="Q115" i="8"/>
  <c r="T115" i="8" s="1"/>
  <c r="P115" i="8"/>
  <c r="O115" i="8"/>
  <c r="N115" i="8"/>
  <c r="K115" i="8"/>
  <c r="J115" i="8"/>
  <c r="I115" i="8"/>
  <c r="H115" i="8"/>
  <c r="G115" i="8"/>
  <c r="F115" i="8"/>
  <c r="M115" i="8" s="1"/>
  <c r="U115" i="8" s="1"/>
  <c r="T114" i="8"/>
  <c r="M114" i="8"/>
  <c r="U114" i="8" s="1"/>
  <c r="T113" i="8"/>
  <c r="M113" i="8"/>
  <c r="U113" i="8" s="1"/>
  <c r="T112" i="8"/>
  <c r="M112" i="8"/>
  <c r="U112" i="8" s="1"/>
  <c r="R111" i="8"/>
  <c r="Q111" i="8"/>
  <c r="P111" i="8"/>
  <c r="O111" i="8"/>
  <c r="N111" i="8"/>
  <c r="T111" i="8" s="1"/>
  <c r="K111" i="8"/>
  <c r="J111" i="8"/>
  <c r="I111" i="8"/>
  <c r="H111" i="8"/>
  <c r="G111" i="8"/>
  <c r="F111" i="8"/>
  <c r="M111" i="8" s="1"/>
  <c r="T110" i="8"/>
  <c r="U110" i="8" s="1"/>
  <c r="M110" i="8"/>
  <c r="T109" i="8"/>
  <c r="M109" i="8"/>
  <c r="U109" i="8" s="1"/>
  <c r="U108" i="8"/>
  <c r="T108" i="8"/>
  <c r="M108" i="8"/>
  <c r="R107" i="8"/>
  <c r="Q107" i="8"/>
  <c r="P107" i="8"/>
  <c r="O107" i="8"/>
  <c r="N107" i="8"/>
  <c r="T107" i="8" s="1"/>
  <c r="K107" i="8"/>
  <c r="J107" i="8"/>
  <c r="I107" i="8"/>
  <c r="H107" i="8"/>
  <c r="G107" i="8"/>
  <c r="F107" i="8"/>
  <c r="M107" i="8" s="1"/>
  <c r="U107" i="8" s="1"/>
  <c r="T106" i="8"/>
  <c r="M106" i="8"/>
  <c r="U106" i="8" s="1"/>
  <c r="T105" i="8"/>
  <c r="M105" i="8"/>
  <c r="U105" i="8" s="1"/>
  <c r="T104" i="8"/>
  <c r="U104" i="8" s="1"/>
  <c r="M104" i="8"/>
  <c r="R103" i="8"/>
  <c r="Q103" i="8"/>
  <c r="P103" i="8"/>
  <c r="O103" i="8"/>
  <c r="N103" i="8"/>
  <c r="T103" i="8" s="1"/>
  <c r="K103" i="8"/>
  <c r="J103" i="8"/>
  <c r="I103" i="8"/>
  <c r="H103" i="8"/>
  <c r="G103" i="8"/>
  <c r="F103" i="8"/>
  <c r="M103" i="8" s="1"/>
  <c r="U103" i="8" s="1"/>
  <c r="U102" i="8"/>
  <c r="T102" i="8"/>
  <c r="M102" i="8"/>
  <c r="U101" i="8"/>
  <c r="T101" i="8"/>
  <c r="M101" i="8"/>
  <c r="T100" i="8"/>
  <c r="M100" i="8"/>
  <c r="U100" i="8" s="1"/>
  <c r="R99" i="8"/>
  <c r="Q99" i="8"/>
  <c r="P99" i="8"/>
  <c r="O99" i="8"/>
  <c r="N99" i="8"/>
  <c r="T99" i="8" s="1"/>
  <c r="M99" i="8"/>
  <c r="K99" i="8"/>
  <c r="J99" i="8"/>
  <c r="I99" i="8"/>
  <c r="H99" i="8"/>
  <c r="G99" i="8"/>
  <c r="F99" i="8"/>
  <c r="T98" i="8"/>
  <c r="U98" i="8" s="1"/>
  <c r="M98" i="8"/>
  <c r="T97" i="8"/>
  <c r="U97" i="8" s="1"/>
  <c r="M97" i="8"/>
  <c r="T96" i="8"/>
  <c r="M96" i="8"/>
  <c r="U96" i="8" s="1"/>
  <c r="R95" i="8"/>
  <c r="Q95" i="8"/>
  <c r="T95" i="8" s="1"/>
  <c r="P95" i="8"/>
  <c r="O95" i="8"/>
  <c r="N95" i="8"/>
  <c r="K95" i="8"/>
  <c r="M95" i="8" s="1"/>
  <c r="U95" i="8" s="1"/>
  <c r="J95" i="8"/>
  <c r="I95" i="8"/>
  <c r="H95" i="8"/>
  <c r="G95" i="8"/>
  <c r="F95" i="8"/>
  <c r="T94" i="8"/>
  <c r="M94" i="8"/>
  <c r="U94" i="8" s="1"/>
  <c r="T93" i="8"/>
  <c r="M93" i="8"/>
  <c r="U93" i="8" s="1"/>
  <c r="T92" i="8"/>
  <c r="M92" i="8"/>
  <c r="U92" i="8" s="1"/>
  <c r="T91" i="8"/>
  <c r="R91" i="8"/>
  <c r="Q91" i="8"/>
  <c r="P91" i="8"/>
  <c r="O91" i="8"/>
  <c r="N91" i="8"/>
  <c r="K91" i="8"/>
  <c r="J91" i="8"/>
  <c r="I91" i="8"/>
  <c r="H91" i="8"/>
  <c r="G91" i="8"/>
  <c r="F91" i="8"/>
  <c r="M91" i="8" s="1"/>
  <c r="U91" i="8" s="1"/>
  <c r="T90" i="8"/>
  <c r="M90" i="8"/>
  <c r="U90" i="8" s="1"/>
  <c r="U89" i="8"/>
  <c r="T89" i="8"/>
  <c r="M89" i="8"/>
  <c r="U88" i="8"/>
  <c r="T88" i="8"/>
  <c r="M88" i="8"/>
  <c r="R87" i="8"/>
  <c r="T87" i="8" s="1"/>
  <c r="Q87" i="8"/>
  <c r="P87" i="8"/>
  <c r="O87" i="8"/>
  <c r="N87" i="8"/>
  <c r="K87" i="8"/>
  <c r="J87" i="8"/>
  <c r="I87" i="8"/>
  <c r="H87" i="8"/>
  <c r="G87" i="8"/>
  <c r="F87" i="8"/>
  <c r="M87" i="8" s="1"/>
  <c r="T86" i="8"/>
  <c r="M86" i="8"/>
  <c r="U86" i="8" s="1"/>
  <c r="T85" i="8"/>
  <c r="U85" i="8" s="1"/>
  <c r="M85" i="8"/>
  <c r="T84" i="8"/>
  <c r="U84" i="8" s="1"/>
  <c r="M84" i="8"/>
  <c r="R83" i="8"/>
  <c r="Q83" i="8"/>
  <c r="P83" i="8"/>
  <c r="O83" i="8"/>
  <c r="N83" i="8"/>
  <c r="T83" i="8" s="1"/>
  <c r="K83" i="8"/>
  <c r="J83" i="8"/>
  <c r="I83" i="8"/>
  <c r="H83" i="8"/>
  <c r="G83" i="8"/>
  <c r="F83" i="8"/>
  <c r="M83" i="8" s="1"/>
  <c r="U82" i="8"/>
  <c r="T82" i="8"/>
  <c r="M82" i="8"/>
  <c r="T81" i="8"/>
  <c r="M81" i="8"/>
  <c r="U81" i="8" s="1"/>
  <c r="T80" i="8"/>
  <c r="M80" i="8"/>
  <c r="U80" i="8" s="1"/>
  <c r="R79" i="8"/>
  <c r="Q79" i="8"/>
  <c r="P79" i="8"/>
  <c r="O79" i="8"/>
  <c r="N79" i="8"/>
  <c r="T79" i="8" s="1"/>
  <c r="K79" i="8"/>
  <c r="J79" i="8"/>
  <c r="I79" i="8"/>
  <c r="H79" i="8"/>
  <c r="G79" i="8"/>
  <c r="F79" i="8"/>
  <c r="M79" i="8" s="1"/>
  <c r="T78" i="8"/>
  <c r="U78" i="8" s="1"/>
  <c r="M78" i="8"/>
  <c r="T77" i="8"/>
  <c r="M77" i="8"/>
  <c r="U77" i="8" s="1"/>
  <c r="U76" i="8"/>
  <c r="T76" i="8"/>
  <c r="M76" i="8"/>
  <c r="R75" i="8"/>
  <c r="Q75" i="8"/>
  <c r="P75" i="8"/>
  <c r="O75" i="8"/>
  <c r="N75" i="8"/>
  <c r="T75" i="8" s="1"/>
  <c r="K75" i="8"/>
  <c r="J75" i="8"/>
  <c r="I75" i="8"/>
  <c r="H75" i="8"/>
  <c r="G75" i="8"/>
  <c r="F75" i="8"/>
  <c r="M75" i="8" s="1"/>
  <c r="U75" i="8" s="1"/>
  <c r="T74" i="8"/>
  <c r="M74" i="8"/>
  <c r="U74" i="8" s="1"/>
  <c r="T73" i="8"/>
  <c r="M73" i="8"/>
  <c r="U73" i="8" s="1"/>
  <c r="T72" i="8"/>
  <c r="U72" i="8" s="1"/>
  <c r="M72" i="8"/>
  <c r="R71" i="8"/>
  <c r="Q71" i="8"/>
  <c r="P71" i="8"/>
  <c r="O71" i="8"/>
  <c r="N71" i="8"/>
  <c r="T71" i="8" s="1"/>
  <c r="K71" i="8"/>
  <c r="J71" i="8"/>
  <c r="I71" i="8"/>
  <c r="H71" i="8"/>
  <c r="G71" i="8"/>
  <c r="F71" i="8"/>
  <c r="M71" i="8" s="1"/>
  <c r="U71" i="8" s="1"/>
  <c r="U70" i="8"/>
  <c r="T70" i="8"/>
  <c r="M70" i="8"/>
  <c r="U69" i="8"/>
  <c r="T69" i="8"/>
  <c r="M69" i="8"/>
  <c r="T68" i="8"/>
  <c r="M68" i="8"/>
  <c r="U68" i="8" s="1"/>
  <c r="R67" i="8"/>
  <c r="Q67" i="8"/>
  <c r="P67" i="8"/>
  <c r="O67" i="8"/>
  <c r="N67" i="8"/>
  <c r="T67" i="8" s="1"/>
  <c r="M67" i="8"/>
  <c r="K67" i="8"/>
  <c r="J67" i="8"/>
  <c r="I67" i="8"/>
  <c r="H67" i="8"/>
  <c r="G67" i="8"/>
  <c r="F67" i="8"/>
  <c r="T66" i="8"/>
  <c r="U66" i="8" s="1"/>
  <c r="M66" i="8"/>
  <c r="U65" i="8"/>
  <c r="T65" i="8"/>
  <c r="M65" i="8"/>
  <c r="T64" i="8"/>
  <c r="M64" i="8"/>
  <c r="U64" i="8" s="1"/>
  <c r="R63" i="8"/>
  <c r="Q63" i="8"/>
  <c r="T63" i="8" s="1"/>
  <c r="P63" i="8"/>
  <c r="O63" i="8"/>
  <c r="N63" i="8"/>
  <c r="K63" i="8"/>
  <c r="M63" i="8" s="1"/>
  <c r="U63" i="8" s="1"/>
  <c r="J63" i="8"/>
  <c r="I63" i="8"/>
  <c r="H63" i="8"/>
  <c r="G63" i="8"/>
  <c r="F63" i="8"/>
  <c r="T62" i="8"/>
  <c r="M62" i="8"/>
  <c r="U62" i="8" s="1"/>
  <c r="T61" i="8"/>
  <c r="M61" i="8"/>
  <c r="U61" i="8" s="1"/>
  <c r="T60" i="8"/>
  <c r="M60" i="8"/>
  <c r="U60" i="8" s="1"/>
  <c r="T59" i="8"/>
  <c r="R59" i="8"/>
  <c r="Q59" i="8"/>
  <c r="P59" i="8"/>
  <c r="O59" i="8"/>
  <c r="N59" i="8"/>
  <c r="K59" i="8"/>
  <c r="J59" i="8"/>
  <c r="I59" i="8"/>
  <c r="H59" i="8"/>
  <c r="G59" i="8"/>
  <c r="F59" i="8"/>
  <c r="M59" i="8" s="1"/>
  <c r="U59" i="8" s="1"/>
  <c r="T58" i="8"/>
  <c r="M58" i="8"/>
  <c r="U58" i="8" s="1"/>
  <c r="U57" i="8"/>
  <c r="T57" i="8"/>
  <c r="M57" i="8"/>
  <c r="U56" i="8"/>
  <c r="T56" i="8"/>
  <c r="M56" i="8"/>
  <c r="R55" i="8"/>
  <c r="T55" i="8" s="1"/>
  <c r="Q55" i="8"/>
  <c r="P55" i="8"/>
  <c r="O55" i="8"/>
  <c r="N55" i="8"/>
  <c r="K55" i="8"/>
  <c r="J55" i="8"/>
  <c r="I55" i="8"/>
  <c r="H55" i="8"/>
  <c r="G55" i="8"/>
  <c r="F55" i="8"/>
  <c r="M55" i="8" s="1"/>
  <c r="T54" i="8"/>
  <c r="M54" i="8"/>
  <c r="U54" i="8" s="1"/>
  <c r="T53" i="8"/>
  <c r="U53" i="8" s="1"/>
  <c r="M53" i="8"/>
  <c r="U52" i="8"/>
  <c r="T52" i="8"/>
  <c r="M52" i="8"/>
  <c r="R51" i="8"/>
  <c r="Q51" i="8"/>
  <c r="P51" i="8"/>
  <c r="O51" i="8"/>
  <c r="N51" i="8"/>
  <c r="T51" i="8" s="1"/>
  <c r="K51" i="8"/>
  <c r="J51" i="8"/>
  <c r="I51" i="8"/>
  <c r="H51" i="8"/>
  <c r="G51" i="8"/>
  <c r="F51" i="8"/>
  <c r="M51" i="8" s="1"/>
  <c r="U50" i="8"/>
  <c r="T50" i="8"/>
  <c r="M50" i="8"/>
  <c r="T49" i="8"/>
  <c r="M49" i="8"/>
  <c r="U49" i="8" s="1"/>
  <c r="T48" i="8"/>
  <c r="M48" i="8"/>
  <c r="U48" i="8" s="1"/>
  <c r="R47" i="8"/>
  <c r="Q47" i="8"/>
  <c r="P47" i="8"/>
  <c r="O47" i="8"/>
  <c r="N47" i="8"/>
  <c r="T47" i="8" s="1"/>
  <c r="K47" i="8"/>
  <c r="J47" i="8"/>
  <c r="I47" i="8"/>
  <c r="H47" i="8"/>
  <c r="G47" i="8"/>
  <c r="F47" i="8"/>
  <c r="M47" i="8" s="1"/>
  <c r="U47" i="8" s="1"/>
  <c r="U46" i="8"/>
  <c r="T46" i="8"/>
  <c r="M46" i="8"/>
  <c r="T45" i="8"/>
  <c r="M45" i="8"/>
  <c r="U45" i="8" s="1"/>
  <c r="U44" i="8"/>
  <c r="T44" i="8"/>
  <c r="M44" i="8"/>
  <c r="R43" i="8"/>
  <c r="Q43" i="8"/>
  <c r="P43" i="8"/>
  <c r="O43" i="8"/>
  <c r="N43" i="8"/>
  <c r="T43" i="8" s="1"/>
  <c r="K43" i="8"/>
  <c r="J43" i="8"/>
  <c r="I43" i="8"/>
  <c r="H43" i="8"/>
  <c r="G43" i="8"/>
  <c r="F43" i="8"/>
  <c r="M43" i="8" s="1"/>
  <c r="T42" i="8"/>
  <c r="M42" i="8"/>
  <c r="U42" i="8" s="1"/>
  <c r="T41" i="8"/>
  <c r="M41" i="8"/>
  <c r="U41" i="8" s="1"/>
  <c r="T40" i="8"/>
  <c r="U40" i="8" s="1"/>
  <c r="M40" i="8"/>
  <c r="R39" i="8"/>
  <c r="Q39" i="8"/>
  <c r="P39" i="8"/>
  <c r="O39" i="8"/>
  <c r="N39" i="8"/>
  <c r="T39" i="8" s="1"/>
  <c r="K39" i="8"/>
  <c r="J39" i="8"/>
  <c r="I39" i="8"/>
  <c r="H39" i="8"/>
  <c r="G39" i="8"/>
  <c r="F39" i="8"/>
  <c r="M39" i="8" s="1"/>
  <c r="U38" i="8"/>
  <c r="T38" i="8"/>
  <c r="M38" i="8"/>
  <c r="U37" i="8"/>
  <c r="T37" i="8"/>
  <c r="M37" i="8"/>
  <c r="T36" i="8"/>
  <c r="M36" i="8"/>
  <c r="U36" i="8" s="1"/>
  <c r="R35" i="8"/>
  <c r="Q35" i="8"/>
  <c r="P35" i="8"/>
  <c r="O35" i="8"/>
  <c r="N35" i="8"/>
  <c r="T35" i="8" s="1"/>
  <c r="M35" i="8"/>
  <c r="U35" i="8" s="1"/>
  <c r="K35" i="8"/>
  <c r="J35" i="8"/>
  <c r="I35" i="8"/>
  <c r="H35" i="8"/>
  <c r="G35" i="8"/>
  <c r="F35" i="8"/>
  <c r="T34" i="8"/>
  <c r="U34" i="8" s="1"/>
  <c r="M34" i="8"/>
  <c r="U33" i="8"/>
  <c r="T33" i="8"/>
  <c r="M33" i="8"/>
  <c r="T32" i="8"/>
  <c r="M32" i="8"/>
  <c r="U32" i="8" s="1"/>
  <c r="R31" i="8"/>
  <c r="Q31" i="8"/>
  <c r="T31" i="8" s="1"/>
  <c r="P31" i="8"/>
  <c r="O31" i="8"/>
  <c r="N31" i="8"/>
  <c r="K31" i="8"/>
  <c r="M31" i="8" s="1"/>
  <c r="J31" i="8"/>
  <c r="I31" i="8"/>
  <c r="H31" i="8"/>
  <c r="G31" i="8"/>
  <c r="F31" i="8"/>
  <c r="T30" i="8"/>
  <c r="M30" i="8"/>
  <c r="U30" i="8" s="1"/>
  <c r="T29" i="8"/>
  <c r="M29" i="8"/>
  <c r="U29" i="8" s="1"/>
  <c r="U28" i="8"/>
  <c r="T28" i="8"/>
  <c r="M28" i="8"/>
  <c r="T27" i="8"/>
  <c r="R27" i="8"/>
  <c r="Q27" i="8"/>
  <c r="P27" i="8"/>
  <c r="O27" i="8"/>
  <c r="N27" i="8"/>
  <c r="K27" i="8"/>
  <c r="J27" i="8"/>
  <c r="I27" i="8"/>
  <c r="H27" i="8"/>
  <c r="G27" i="8"/>
  <c r="F27" i="8"/>
  <c r="M27" i="8" s="1"/>
  <c r="U27" i="8" s="1"/>
  <c r="T26" i="8"/>
  <c r="M26" i="8"/>
  <c r="U26" i="8" s="1"/>
  <c r="U25" i="8"/>
  <c r="T25" i="8"/>
  <c r="M25" i="8"/>
  <c r="U24" i="8"/>
  <c r="T24" i="8"/>
  <c r="M24" i="8"/>
  <c r="R23" i="8"/>
  <c r="T23" i="8" s="1"/>
  <c r="Q23" i="8"/>
  <c r="P23" i="8"/>
  <c r="O23" i="8"/>
  <c r="N23" i="8"/>
  <c r="K23" i="8"/>
  <c r="J23" i="8"/>
  <c r="I23" i="8"/>
  <c r="H23" i="8"/>
  <c r="G23" i="8"/>
  <c r="F23" i="8"/>
  <c r="M23" i="8" s="1"/>
  <c r="U23" i="8" s="1"/>
  <c r="U22" i="8"/>
  <c r="T22" i="8"/>
  <c r="M22" i="8"/>
  <c r="T21" i="8"/>
  <c r="U21" i="8" s="1"/>
  <c r="M21" i="8"/>
  <c r="T20" i="8"/>
  <c r="U20" i="8" s="1"/>
  <c r="M20" i="8"/>
  <c r="R19" i="8"/>
  <c r="Q19" i="8"/>
  <c r="P19" i="8"/>
  <c r="O19" i="8"/>
  <c r="N19" i="8"/>
  <c r="T19" i="8" s="1"/>
  <c r="K19" i="8"/>
  <c r="J19" i="8"/>
  <c r="I19" i="8"/>
  <c r="H19" i="8"/>
  <c r="G19" i="8"/>
  <c r="F19" i="8"/>
  <c r="M19" i="8" s="1"/>
  <c r="U19" i="8" s="1"/>
  <c r="U18" i="8"/>
  <c r="T18" i="8"/>
  <c r="M18" i="8"/>
  <c r="T17" i="8"/>
  <c r="M17" i="8"/>
  <c r="U17" i="8" s="1"/>
  <c r="T16" i="8"/>
  <c r="M16" i="8"/>
  <c r="U16" i="8" s="1"/>
  <c r="R15" i="8"/>
  <c r="Q15" i="8"/>
  <c r="P15" i="8"/>
  <c r="O15" i="8"/>
  <c r="N15" i="8"/>
  <c r="T15" i="8" s="1"/>
  <c r="K15" i="8"/>
  <c r="J15" i="8"/>
  <c r="I15" i="8"/>
  <c r="H15" i="8"/>
  <c r="G15" i="8"/>
  <c r="M15" i="8" s="1"/>
  <c r="F15" i="8"/>
  <c r="T14" i="8"/>
  <c r="U14" i="8" s="1"/>
  <c r="M14" i="8"/>
  <c r="T13" i="8"/>
  <c r="M13" i="8"/>
  <c r="U13" i="8" s="1"/>
  <c r="U12" i="8"/>
  <c r="T12" i="8"/>
  <c r="M12" i="8"/>
  <c r="R11" i="8"/>
  <c r="Q11" i="8"/>
  <c r="P11" i="8"/>
  <c r="O11" i="8"/>
  <c r="N11" i="8"/>
  <c r="T11" i="8" s="1"/>
  <c r="K11" i="8"/>
  <c r="J11" i="8"/>
  <c r="I11" i="8"/>
  <c r="H11" i="8"/>
  <c r="G11" i="8"/>
  <c r="F11" i="8"/>
  <c r="M11" i="8" s="1"/>
  <c r="S10" i="8"/>
  <c r="R10" i="8"/>
  <c r="Q10" i="8"/>
  <c r="P10" i="8"/>
  <c r="O10" i="8"/>
  <c r="N10" i="8"/>
  <c r="T10" i="8" s="1"/>
  <c r="L10" i="8"/>
  <c r="K10" i="8"/>
  <c r="J10" i="8"/>
  <c r="I10" i="8"/>
  <c r="H10" i="8"/>
  <c r="F10" i="8"/>
  <c r="M10" i="8" s="1"/>
  <c r="U10" i="8" s="1"/>
  <c r="R9" i="8"/>
  <c r="Q9" i="8"/>
  <c r="P9" i="8"/>
  <c r="O9" i="8"/>
  <c r="N9" i="8"/>
  <c r="T9" i="8" s="1"/>
  <c r="K9" i="8"/>
  <c r="M9" i="8" s="1"/>
  <c r="U9" i="8" s="1"/>
  <c r="J9" i="8"/>
  <c r="I9" i="8"/>
  <c r="H9" i="8"/>
  <c r="G9" i="8"/>
  <c r="F9" i="8"/>
  <c r="R8" i="8"/>
  <c r="T8" i="8" s="1"/>
  <c r="Q8" i="8"/>
  <c r="P8" i="8"/>
  <c r="O8" i="8"/>
  <c r="O7" i="8" s="1"/>
  <c r="N8" i="8"/>
  <c r="K8" i="8"/>
  <c r="J8" i="8"/>
  <c r="J7" i="8" s="1"/>
  <c r="I8" i="8"/>
  <c r="I7" i="8" s="1"/>
  <c r="H8" i="8"/>
  <c r="G8" i="8"/>
  <c r="F8" i="8"/>
  <c r="F7" i="8" s="1"/>
  <c r="Q7" i="8"/>
  <c r="P7" i="8"/>
  <c r="N7" i="8"/>
  <c r="H7" i="8"/>
  <c r="G7" i="8"/>
  <c r="U67" i="8" l="1"/>
  <c r="U99" i="8"/>
  <c r="U79" i="8"/>
  <c r="U111" i="8"/>
  <c r="U31" i="8"/>
  <c r="M7" i="8"/>
  <c r="U51" i="8"/>
  <c r="U39" i="8"/>
  <c r="U83" i="8"/>
  <c r="U11" i="8"/>
  <c r="U55" i="8"/>
  <c r="U15" i="8"/>
  <c r="U43" i="8"/>
  <c r="U87" i="8"/>
  <c r="U135" i="8"/>
  <c r="R7" i="8"/>
  <c r="T7" i="8" s="1"/>
  <c r="M8" i="8"/>
  <c r="U8" i="8" s="1"/>
  <c r="K7" i="8"/>
  <c r="U7" i="8" l="1"/>
  <c r="T138" i="7" l="1"/>
  <c r="M138" i="7"/>
  <c r="U138" i="7" s="1"/>
  <c r="T137" i="7"/>
  <c r="M137" i="7"/>
  <c r="U137" i="7" s="1"/>
  <c r="T136" i="7"/>
  <c r="U136" i="7" s="1"/>
  <c r="M136" i="7"/>
  <c r="R135" i="7"/>
  <c r="Q135" i="7"/>
  <c r="P135" i="7"/>
  <c r="O135" i="7"/>
  <c r="N135" i="7"/>
  <c r="T135" i="7" s="1"/>
  <c r="K135" i="7"/>
  <c r="J135" i="7"/>
  <c r="I135" i="7"/>
  <c r="H135" i="7"/>
  <c r="G135" i="7"/>
  <c r="F135" i="7"/>
  <c r="M135" i="7" s="1"/>
  <c r="U134" i="7"/>
  <c r="T134" i="7"/>
  <c r="M134" i="7"/>
  <c r="T133" i="7"/>
  <c r="M133" i="7"/>
  <c r="U133" i="7" s="1"/>
  <c r="T132" i="7"/>
  <c r="M132" i="7"/>
  <c r="U132" i="7" s="1"/>
  <c r="R131" i="7"/>
  <c r="Q131" i="7"/>
  <c r="P131" i="7"/>
  <c r="O131" i="7"/>
  <c r="N131" i="7"/>
  <c r="T131" i="7" s="1"/>
  <c r="M131" i="7"/>
  <c r="U131" i="7" s="1"/>
  <c r="K131" i="7"/>
  <c r="J131" i="7"/>
  <c r="I131" i="7"/>
  <c r="H131" i="7"/>
  <c r="G131" i="7"/>
  <c r="F131" i="7"/>
  <c r="T130" i="7"/>
  <c r="U130" i="7" s="1"/>
  <c r="M130" i="7"/>
  <c r="U129" i="7"/>
  <c r="T129" i="7"/>
  <c r="M129" i="7"/>
  <c r="T128" i="7"/>
  <c r="M128" i="7"/>
  <c r="U128" i="7" s="1"/>
  <c r="R127" i="7"/>
  <c r="Q127" i="7"/>
  <c r="P127" i="7"/>
  <c r="O127" i="7"/>
  <c r="N127" i="7"/>
  <c r="T127" i="7" s="1"/>
  <c r="K127" i="7"/>
  <c r="M127" i="7" s="1"/>
  <c r="J127" i="7"/>
  <c r="I127" i="7"/>
  <c r="H127" i="7"/>
  <c r="G127" i="7"/>
  <c r="F127" i="7"/>
  <c r="T126" i="7"/>
  <c r="M126" i="7"/>
  <c r="U126" i="7" s="1"/>
  <c r="T125" i="7"/>
  <c r="U125" i="7" s="1"/>
  <c r="M125" i="7"/>
  <c r="T124" i="7"/>
  <c r="M124" i="7"/>
  <c r="U124" i="7" s="1"/>
  <c r="T123" i="7"/>
  <c r="R123" i="7"/>
  <c r="Q123" i="7"/>
  <c r="P123" i="7"/>
  <c r="O123" i="7"/>
  <c r="N123" i="7"/>
  <c r="K123" i="7"/>
  <c r="J123" i="7"/>
  <c r="M123" i="7" s="1"/>
  <c r="U123" i="7" s="1"/>
  <c r="I123" i="7"/>
  <c r="H123" i="7"/>
  <c r="G123" i="7"/>
  <c r="F123" i="7"/>
  <c r="T122" i="7"/>
  <c r="M122" i="7"/>
  <c r="U122" i="7" s="1"/>
  <c r="U121" i="7"/>
  <c r="T121" i="7"/>
  <c r="M121" i="7"/>
  <c r="T120" i="7"/>
  <c r="M120" i="7"/>
  <c r="U120" i="7" s="1"/>
  <c r="R119" i="7"/>
  <c r="T119" i="7" s="1"/>
  <c r="Q119" i="7"/>
  <c r="P119" i="7"/>
  <c r="O119" i="7"/>
  <c r="N119" i="7"/>
  <c r="K119" i="7"/>
  <c r="J119" i="7"/>
  <c r="I119" i="7"/>
  <c r="H119" i="7"/>
  <c r="G119" i="7"/>
  <c r="F119" i="7"/>
  <c r="M119" i="7" s="1"/>
  <c r="T118" i="7"/>
  <c r="M118" i="7"/>
  <c r="U118" i="7" s="1"/>
  <c r="T117" i="7"/>
  <c r="U117" i="7" s="1"/>
  <c r="M117" i="7"/>
  <c r="U116" i="7"/>
  <c r="T116" i="7"/>
  <c r="M116" i="7"/>
  <c r="R115" i="7"/>
  <c r="Q115" i="7"/>
  <c r="T115" i="7" s="1"/>
  <c r="P115" i="7"/>
  <c r="O115" i="7"/>
  <c r="N115" i="7"/>
  <c r="K115" i="7"/>
  <c r="J115" i="7"/>
  <c r="I115" i="7"/>
  <c r="H115" i="7"/>
  <c r="G115" i="7"/>
  <c r="F115" i="7"/>
  <c r="M115" i="7" s="1"/>
  <c r="T114" i="7"/>
  <c r="M114" i="7"/>
  <c r="U114" i="7" s="1"/>
  <c r="T113" i="7"/>
  <c r="M113" i="7"/>
  <c r="U113" i="7" s="1"/>
  <c r="T112" i="7"/>
  <c r="M112" i="7"/>
  <c r="U112" i="7" s="1"/>
  <c r="R111" i="7"/>
  <c r="Q111" i="7"/>
  <c r="P111" i="7"/>
  <c r="O111" i="7"/>
  <c r="N111" i="7"/>
  <c r="T111" i="7" s="1"/>
  <c r="K111" i="7"/>
  <c r="J111" i="7"/>
  <c r="I111" i="7"/>
  <c r="H111" i="7"/>
  <c r="G111" i="7"/>
  <c r="F111" i="7"/>
  <c r="M111" i="7" s="1"/>
  <c r="T110" i="7"/>
  <c r="M110" i="7"/>
  <c r="U110" i="7" s="1"/>
  <c r="T109" i="7"/>
  <c r="M109" i="7"/>
  <c r="U109" i="7" s="1"/>
  <c r="U108" i="7"/>
  <c r="T108" i="7"/>
  <c r="M108" i="7"/>
  <c r="R107" i="7"/>
  <c r="Q107" i="7"/>
  <c r="P107" i="7"/>
  <c r="O107" i="7"/>
  <c r="N107" i="7"/>
  <c r="T107" i="7" s="1"/>
  <c r="K107" i="7"/>
  <c r="J107" i="7"/>
  <c r="I107" i="7"/>
  <c r="H107" i="7"/>
  <c r="G107" i="7"/>
  <c r="F107" i="7"/>
  <c r="M107" i="7" s="1"/>
  <c r="U107" i="7" s="1"/>
  <c r="T106" i="7"/>
  <c r="M106" i="7"/>
  <c r="U106" i="7" s="1"/>
  <c r="T105" i="7"/>
  <c r="M105" i="7"/>
  <c r="U105" i="7" s="1"/>
  <c r="T104" i="7"/>
  <c r="U104" i="7" s="1"/>
  <c r="M104" i="7"/>
  <c r="R103" i="7"/>
  <c r="Q103" i="7"/>
  <c r="P103" i="7"/>
  <c r="O103" i="7"/>
  <c r="N103" i="7"/>
  <c r="T103" i="7" s="1"/>
  <c r="K103" i="7"/>
  <c r="J103" i="7"/>
  <c r="I103" i="7"/>
  <c r="H103" i="7"/>
  <c r="G103" i="7"/>
  <c r="F103" i="7"/>
  <c r="M103" i="7" s="1"/>
  <c r="U103" i="7" s="1"/>
  <c r="U102" i="7"/>
  <c r="T102" i="7"/>
  <c r="M102" i="7"/>
  <c r="T101" i="7"/>
  <c r="M101" i="7"/>
  <c r="U101" i="7" s="1"/>
  <c r="T100" i="7"/>
  <c r="M100" i="7"/>
  <c r="U100" i="7" s="1"/>
  <c r="R99" i="7"/>
  <c r="Q99" i="7"/>
  <c r="P99" i="7"/>
  <c r="O99" i="7"/>
  <c r="N99" i="7"/>
  <c r="T99" i="7" s="1"/>
  <c r="M99" i="7"/>
  <c r="K99" i="7"/>
  <c r="J99" i="7"/>
  <c r="I99" i="7"/>
  <c r="H99" i="7"/>
  <c r="G99" i="7"/>
  <c r="F99" i="7"/>
  <c r="T98" i="7"/>
  <c r="U98" i="7" s="1"/>
  <c r="M98" i="7"/>
  <c r="T97" i="7"/>
  <c r="M97" i="7"/>
  <c r="U97" i="7" s="1"/>
  <c r="T96" i="7"/>
  <c r="M96" i="7"/>
  <c r="U96" i="7" s="1"/>
  <c r="R95" i="7"/>
  <c r="Q95" i="7"/>
  <c r="P95" i="7"/>
  <c r="O95" i="7"/>
  <c r="N95" i="7"/>
  <c r="T95" i="7" s="1"/>
  <c r="K95" i="7"/>
  <c r="M95" i="7" s="1"/>
  <c r="U95" i="7" s="1"/>
  <c r="J95" i="7"/>
  <c r="I95" i="7"/>
  <c r="H95" i="7"/>
  <c r="G95" i="7"/>
  <c r="F95" i="7"/>
  <c r="T94" i="7"/>
  <c r="M94" i="7"/>
  <c r="U94" i="7" s="1"/>
  <c r="T93" i="7"/>
  <c r="M93" i="7"/>
  <c r="U93" i="7" s="1"/>
  <c r="T92" i="7"/>
  <c r="M92" i="7"/>
  <c r="U92" i="7" s="1"/>
  <c r="T91" i="7"/>
  <c r="R91" i="7"/>
  <c r="Q91" i="7"/>
  <c r="P91" i="7"/>
  <c r="O91" i="7"/>
  <c r="N91" i="7"/>
  <c r="K91" i="7"/>
  <c r="J91" i="7"/>
  <c r="M91" i="7" s="1"/>
  <c r="U91" i="7" s="1"/>
  <c r="I91" i="7"/>
  <c r="H91" i="7"/>
  <c r="G91" i="7"/>
  <c r="F91" i="7"/>
  <c r="T90" i="7"/>
  <c r="M90" i="7"/>
  <c r="U90" i="7" s="1"/>
  <c r="U89" i="7"/>
  <c r="T89" i="7"/>
  <c r="M89" i="7"/>
  <c r="T88" i="7"/>
  <c r="M88" i="7"/>
  <c r="U88" i="7" s="1"/>
  <c r="R87" i="7"/>
  <c r="T87" i="7" s="1"/>
  <c r="Q87" i="7"/>
  <c r="P87" i="7"/>
  <c r="O87" i="7"/>
  <c r="N87" i="7"/>
  <c r="K87" i="7"/>
  <c r="J87" i="7"/>
  <c r="I87" i="7"/>
  <c r="H87" i="7"/>
  <c r="G87" i="7"/>
  <c r="F87" i="7"/>
  <c r="M87" i="7" s="1"/>
  <c r="U87" i="7" s="1"/>
  <c r="T86" i="7"/>
  <c r="M86" i="7"/>
  <c r="U86" i="7" s="1"/>
  <c r="T85" i="7"/>
  <c r="U85" i="7" s="1"/>
  <c r="M85" i="7"/>
  <c r="T84" i="7"/>
  <c r="M84" i="7"/>
  <c r="U84" i="7" s="1"/>
  <c r="R83" i="7"/>
  <c r="Q83" i="7"/>
  <c r="P83" i="7"/>
  <c r="O83" i="7"/>
  <c r="N83" i="7"/>
  <c r="T83" i="7" s="1"/>
  <c r="K83" i="7"/>
  <c r="J83" i="7"/>
  <c r="I83" i="7"/>
  <c r="H83" i="7"/>
  <c r="G83" i="7"/>
  <c r="F83" i="7"/>
  <c r="M83" i="7" s="1"/>
  <c r="U82" i="7"/>
  <c r="T82" i="7"/>
  <c r="M82" i="7"/>
  <c r="T81" i="7"/>
  <c r="M81" i="7"/>
  <c r="U81" i="7" s="1"/>
  <c r="T80" i="7"/>
  <c r="M80" i="7"/>
  <c r="U80" i="7" s="1"/>
  <c r="R79" i="7"/>
  <c r="Q79" i="7"/>
  <c r="P79" i="7"/>
  <c r="O79" i="7"/>
  <c r="N79" i="7"/>
  <c r="T79" i="7" s="1"/>
  <c r="K79" i="7"/>
  <c r="J79" i="7"/>
  <c r="I79" i="7"/>
  <c r="H79" i="7"/>
  <c r="G79" i="7"/>
  <c r="F79" i="7"/>
  <c r="M79" i="7" s="1"/>
  <c r="U79" i="7" s="1"/>
  <c r="T78" i="7"/>
  <c r="U78" i="7" s="1"/>
  <c r="M78" i="7"/>
  <c r="T77" i="7"/>
  <c r="M77" i="7"/>
  <c r="U77" i="7" s="1"/>
  <c r="U76" i="7"/>
  <c r="T76" i="7"/>
  <c r="M76" i="7"/>
  <c r="R75" i="7"/>
  <c r="Q75" i="7"/>
  <c r="P75" i="7"/>
  <c r="O75" i="7"/>
  <c r="N75" i="7"/>
  <c r="T75" i="7" s="1"/>
  <c r="K75" i="7"/>
  <c r="J75" i="7"/>
  <c r="I75" i="7"/>
  <c r="H75" i="7"/>
  <c r="G75" i="7"/>
  <c r="F75" i="7"/>
  <c r="M75" i="7" s="1"/>
  <c r="T74" i="7"/>
  <c r="M74" i="7"/>
  <c r="U74" i="7" s="1"/>
  <c r="T73" i="7"/>
  <c r="M73" i="7"/>
  <c r="U73" i="7" s="1"/>
  <c r="T72" i="7"/>
  <c r="U72" i="7" s="1"/>
  <c r="M72" i="7"/>
  <c r="R71" i="7"/>
  <c r="Q71" i="7"/>
  <c r="P71" i="7"/>
  <c r="O71" i="7"/>
  <c r="N71" i="7"/>
  <c r="T71" i="7" s="1"/>
  <c r="K71" i="7"/>
  <c r="J71" i="7"/>
  <c r="I71" i="7"/>
  <c r="H71" i="7"/>
  <c r="G71" i="7"/>
  <c r="F71" i="7"/>
  <c r="M71" i="7" s="1"/>
  <c r="U70" i="7"/>
  <c r="T70" i="7"/>
  <c r="M70" i="7"/>
  <c r="T69" i="7"/>
  <c r="U69" i="7" s="1"/>
  <c r="M69" i="7"/>
  <c r="T68" i="7"/>
  <c r="M68" i="7"/>
  <c r="U68" i="7" s="1"/>
  <c r="R67" i="7"/>
  <c r="Q67" i="7"/>
  <c r="P67" i="7"/>
  <c r="O67" i="7"/>
  <c r="N67" i="7"/>
  <c r="T67" i="7" s="1"/>
  <c r="M67" i="7"/>
  <c r="K67" i="7"/>
  <c r="J67" i="7"/>
  <c r="I67" i="7"/>
  <c r="H67" i="7"/>
  <c r="G67" i="7"/>
  <c r="F67" i="7"/>
  <c r="T66" i="7"/>
  <c r="U66" i="7" s="1"/>
  <c r="M66" i="7"/>
  <c r="T65" i="7"/>
  <c r="M65" i="7"/>
  <c r="U65" i="7" s="1"/>
  <c r="T64" i="7"/>
  <c r="M64" i="7"/>
  <c r="U64" i="7" s="1"/>
  <c r="R63" i="7"/>
  <c r="Q63" i="7"/>
  <c r="P63" i="7"/>
  <c r="O63" i="7"/>
  <c r="N63" i="7"/>
  <c r="T63" i="7" s="1"/>
  <c r="K63" i="7"/>
  <c r="M63" i="7" s="1"/>
  <c r="J63" i="7"/>
  <c r="I63" i="7"/>
  <c r="H63" i="7"/>
  <c r="G63" i="7"/>
  <c r="F63" i="7"/>
  <c r="T62" i="7"/>
  <c r="M62" i="7"/>
  <c r="U62" i="7" s="1"/>
  <c r="T61" i="7"/>
  <c r="M61" i="7"/>
  <c r="U61" i="7" s="1"/>
  <c r="T60" i="7"/>
  <c r="M60" i="7"/>
  <c r="U60" i="7" s="1"/>
  <c r="T59" i="7"/>
  <c r="R59" i="7"/>
  <c r="Q59" i="7"/>
  <c r="P59" i="7"/>
  <c r="O59" i="7"/>
  <c r="N59" i="7"/>
  <c r="K59" i="7"/>
  <c r="J59" i="7"/>
  <c r="I59" i="7"/>
  <c r="H59" i="7"/>
  <c r="G59" i="7"/>
  <c r="F59" i="7"/>
  <c r="M59" i="7" s="1"/>
  <c r="U59" i="7" s="1"/>
  <c r="T58" i="7"/>
  <c r="M58" i="7"/>
  <c r="U58" i="7" s="1"/>
  <c r="U57" i="7"/>
  <c r="T57" i="7"/>
  <c r="M57" i="7"/>
  <c r="U56" i="7"/>
  <c r="T56" i="7"/>
  <c r="M56" i="7"/>
  <c r="R55" i="7"/>
  <c r="T55" i="7" s="1"/>
  <c r="Q55" i="7"/>
  <c r="P55" i="7"/>
  <c r="O55" i="7"/>
  <c r="N55" i="7"/>
  <c r="K55" i="7"/>
  <c r="J55" i="7"/>
  <c r="I55" i="7"/>
  <c r="H55" i="7"/>
  <c r="G55" i="7"/>
  <c r="F55" i="7"/>
  <c r="M55" i="7" s="1"/>
  <c r="U55" i="7" s="1"/>
  <c r="T54" i="7"/>
  <c r="M54" i="7"/>
  <c r="U54" i="7" s="1"/>
  <c r="T53" i="7"/>
  <c r="U53" i="7" s="1"/>
  <c r="M53" i="7"/>
  <c r="T52" i="7"/>
  <c r="M52" i="7"/>
  <c r="U52" i="7" s="1"/>
  <c r="R51" i="7"/>
  <c r="Q51" i="7"/>
  <c r="P51" i="7"/>
  <c r="O51" i="7"/>
  <c r="N51" i="7"/>
  <c r="T51" i="7" s="1"/>
  <c r="K51" i="7"/>
  <c r="J51" i="7"/>
  <c r="I51" i="7"/>
  <c r="H51" i="7"/>
  <c r="M51" i="7" s="1"/>
  <c r="G51" i="7"/>
  <c r="F51" i="7"/>
  <c r="T50" i="7"/>
  <c r="M50" i="7"/>
  <c r="U50" i="7" s="1"/>
  <c r="T49" i="7"/>
  <c r="M49" i="7"/>
  <c r="U49" i="7" s="1"/>
  <c r="T48" i="7"/>
  <c r="M48" i="7"/>
  <c r="U48" i="7" s="1"/>
  <c r="R47" i="7"/>
  <c r="Q47" i="7"/>
  <c r="P47" i="7"/>
  <c r="O47" i="7"/>
  <c r="N47" i="7"/>
  <c r="T47" i="7" s="1"/>
  <c r="K47" i="7"/>
  <c r="J47" i="7"/>
  <c r="I47" i="7"/>
  <c r="H47" i="7"/>
  <c r="G47" i="7"/>
  <c r="F47" i="7"/>
  <c r="M47" i="7" s="1"/>
  <c r="U47" i="7" s="1"/>
  <c r="T46" i="7"/>
  <c r="M46" i="7"/>
  <c r="U46" i="7" s="1"/>
  <c r="T45" i="7"/>
  <c r="M45" i="7"/>
  <c r="U45" i="7" s="1"/>
  <c r="U44" i="7"/>
  <c r="T44" i="7"/>
  <c r="M44" i="7"/>
  <c r="R43" i="7"/>
  <c r="Q43" i="7"/>
  <c r="P43" i="7"/>
  <c r="O43" i="7"/>
  <c r="N43" i="7"/>
  <c r="T43" i="7" s="1"/>
  <c r="K43" i="7"/>
  <c r="J43" i="7"/>
  <c r="I43" i="7"/>
  <c r="H43" i="7"/>
  <c r="G43" i="7"/>
  <c r="F43" i="7"/>
  <c r="M43" i="7" s="1"/>
  <c r="U43" i="7" s="1"/>
  <c r="T42" i="7"/>
  <c r="M42" i="7"/>
  <c r="U42" i="7" s="1"/>
  <c r="T41" i="7"/>
  <c r="M41" i="7"/>
  <c r="U41" i="7" s="1"/>
  <c r="T40" i="7"/>
  <c r="U40" i="7" s="1"/>
  <c r="M40" i="7"/>
  <c r="R39" i="7"/>
  <c r="Q39" i="7"/>
  <c r="P39" i="7"/>
  <c r="O39" i="7"/>
  <c r="N39" i="7"/>
  <c r="T39" i="7" s="1"/>
  <c r="K39" i="7"/>
  <c r="J39" i="7"/>
  <c r="I39" i="7"/>
  <c r="H39" i="7"/>
  <c r="G39" i="7"/>
  <c r="F39" i="7"/>
  <c r="M39" i="7" s="1"/>
  <c r="U39" i="7" s="1"/>
  <c r="U38" i="7"/>
  <c r="T38" i="7"/>
  <c r="M38" i="7"/>
  <c r="T37" i="7"/>
  <c r="M37" i="7"/>
  <c r="U37" i="7" s="1"/>
  <c r="T36" i="7"/>
  <c r="M36" i="7"/>
  <c r="U36" i="7" s="1"/>
  <c r="R35" i="7"/>
  <c r="Q35" i="7"/>
  <c r="P35" i="7"/>
  <c r="O35" i="7"/>
  <c r="N35" i="7"/>
  <c r="T35" i="7" s="1"/>
  <c r="M35" i="7"/>
  <c r="K35" i="7"/>
  <c r="J35" i="7"/>
  <c r="I35" i="7"/>
  <c r="H35" i="7"/>
  <c r="G35" i="7"/>
  <c r="F35" i="7"/>
  <c r="T34" i="7"/>
  <c r="U34" i="7" s="1"/>
  <c r="M34" i="7"/>
  <c r="T33" i="7"/>
  <c r="M33" i="7"/>
  <c r="U33" i="7" s="1"/>
  <c r="T32" i="7"/>
  <c r="M32" i="7"/>
  <c r="U32" i="7" s="1"/>
  <c r="R31" i="7"/>
  <c r="Q31" i="7"/>
  <c r="P31" i="7"/>
  <c r="O31" i="7"/>
  <c r="T31" i="7" s="1"/>
  <c r="N31" i="7"/>
  <c r="K31" i="7"/>
  <c r="M31" i="7" s="1"/>
  <c r="U31" i="7" s="1"/>
  <c r="J31" i="7"/>
  <c r="I31" i="7"/>
  <c r="H31" i="7"/>
  <c r="G31" i="7"/>
  <c r="F31" i="7"/>
  <c r="T30" i="7"/>
  <c r="M30" i="7"/>
  <c r="U30" i="7" s="1"/>
  <c r="T29" i="7"/>
  <c r="M29" i="7"/>
  <c r="U29" i="7" s="1"/>
  <c r="U28" i="7"/>
  <c r="T28" i="7"/>
  <c r="M28" i="7"/>
  <c r="T27" i="7"/>
  <c r="R27" i="7"/>
  <c r="Q27" i="7"/>
  <c r="P27" i="7"/>
  <c r="O27" i="7"/>
  <c r="N27" i="7"/>
  <c r="K27" i="7"/>
  <c r="J27" i="7"/>
  <c r="I27" i="7"/>
  <c r="H27" i="7"/>
  <c r="G27" i="7"/>
  <c r="F27" i="7"/>
  <c r="M27" i="7" s="1"/>
  <c r="U27" i="7" s="1"/>
  <c r="T26" i="7"/>
  <c r="M26" i="7"/>
  <c r="U26" i="7" s="1"/>
  <c r="U25" i="7"/>
  <c r="T25" i="7"/>
  <c r="M25" i="7"/>
  <c r="T24" i="7"/>
  <c r="M24" i="7"/>
  <c r="U24" i="7" s="1"/>
  <c r="R23" i="7"/>
  <c r="T23" i="7" s="1"/>
  <c r="Q23" i="7"/>
  <c r="P23" i="7"/>
  <c r="O23" i="7"/>
  <c r="N23" i="7"/>
  <c r="K23" i="7"/>
  <c r="J23" i="7"/>
  <c r="I23" i="7"/>
  <c r="H23" i="7"/>
  <c r="G23" i="7"/>
  <c r="F23" i="7"/>
  <c r="M23" i="7" s="1"/>
  <c r="U22" i="7"/>
  <c r="T22" i="7"/>
  <c r="M22" i="7"/>
  <c r="T21" i="7"/>
  <c r="U21" i="7" s="1"/>
  <c r="M21" i="7"/>
  <c r="T20" i="7"/>
  <c r="M20" i="7"/>
  <c r="U20" i="7" s="1"/>
  <c r="R19" i="7"/>
  <c r="Q19" i="7"/>
  <c r="P19" i="7"/>
  <c r="O19" i="7"/>
  <c r="N19" i="7"/>
  <c r="T19" i="7" s="1"/>
  <c r="K19" i="7"/>
  <c r="J19" i="7"/>
  <c r="I19" i="7"/>
  <c r="H19" i="7"/>
  <c r="M19" i="7" s="1"/>
  <c r="U19" i="7" s="1"/>
  <c r="G19" i="7"/>
  <c r="F19" i="7"/>
  <c r="T18" i="7"/>
  <c r="U18" i="7" s="1"/>
  <c r="M18" i="7"/>
  <c r="T17" i="7"/>
  <c r="M17" i="7"/>
  <c r="U17" i="7" s="1"/>
  <c r="T16" i="7"/>
  <c r="M16" i="7"/>
  <c r="U16" i="7" s="1"/>
  <c r="R15" i="7"/>
  <c r="Q15" i="7"/>
  <c r="P15" i="7"/>
  <c r="T15" i="7" s="1"/>
  <c r="O15" i="7"/>
  <c r="N15" i="7"/>
  <c r="K15" i="7"/>
  <c r="J15" i="7"/>
  <c r="I15" i="7"/>
  <c r="H15" i="7"/>
  <c r="G15" i="7"/>
  <c r="M15" i="7" s="1"/>
  <c r="F15" i="7"/>
  <c r="T14" i="7"/>
  <c r="M14" i="7"/>
  <c r="U14" i="7" s="1"/>
  <c r="T13" i="7"/>
  <c r="M13" i="7"/>
  <c r="U13" i="7" s="1"/>
  <c r="U12" i="7"/>
  <c r="T12" i="7"/>
  <c r="M12" i="7"/>
  <c r="R11" i="7"/>
  <c r="Q11" i="7"/>
  <c r="P11" i="7"/>
  <c r="O11" i="7"/>
  <c r="T11" i="7" s="1"/>
  <c r="N11" i="7"/>
  <c r="K11" i="7"/>
  <c r="J11" i="7"/>
  <c r="I11" i="7"/>
  <c r="H11" i="7"/>
  <c r="G11" i="7"/>
  <c r="F11" i="7"/>
  <c r="M11" i="7" s="1"/>
  <c r="U11" i="7" s="1"/>
  <c r="S10" i="7"/>
  <c r="R10" i="7"/>
  <c r="Q10" i="7"/>
  <c r="P10" i="7"/>
  <c r="O10" i="7"/>
  <c r="N10" i="7"/>
  <c r="T10" i="7" s="1"/>
  <c r="L10" i="7"/>
  <c r="K10" i="7"/>
  <c r="J10" i="7"/>
  <c r="I10" i="7"/>
  <c r="H10" i="7"/>
  <c r="F10" i="7"/>
  <c r="M10" i="7" s="1"/>
  <c r="R9" i="7"/>
  <c r="Q9" i="7"/>
  <c r="P9" i="7"/>
  <c r="O9" i="7"/>
  <c r="N9" i="7"/>
  <c r="T9" i="7" s="1"/>
  <c r="K9" i="7"/>
  <c r="K7" i="7" s="1"/>
  <c r="J9" i="7"/>
  <c r="I9" i="7"/>
  <c r="H9" i="7"/>
  <c r="G9" i="7"/>
  <c r="F9" i="7"/>
  <c r="R8" i="7"/>
  <c r="T8" i="7" s="1"/>
  <c r="Q8" i="7"/>
  <c r="P8" i="7"/>
  <c r="O8" i="7"/>
  <c r="O7" i="7" s="1"/>
  <c r="N8" i="7"/>
  <c r="N7" i="7" s="1"/>
  <c r="K8" i="7"/>
  <c r="J8" i="7"/>
  <c r="J7" i="7" s="1"/>
  <c r="I8" i="7"/>
  <c r="I7" i="7" s="1"/>
  <c r="H8" i="7"/>
  <c r="G8" i="7"/>
  <c r="F8" i="7"/>
  <c r="F7" i="7" s="1"/>
  <c r="Q7" i="7"/>
  <c r="P7" i="7"/>
  <c r="H7" i="7"/>
  <c r="G7" i="7"/>
  <c r="U10" i="7" l="1"/>
  <c r="U51" i="7"/>
  <c r="U71" i="7"/>
  <c r="U23" i="7"/>
  <c r="U63" i="7"/>
  <c r="U75" i="7"/>
  <c r="U99" i="7"/>
  <c r="U111" i="7"/>
  <c r="U15" i="7"/>
  <c r="M7" i="7"/>
  <c r="U115" i="7"/>
  <c r="U67" i="7"/>
  <c r="U119" i="7"/>
  <c r="U35" i="7"/>
  <c r="U83" i="7"/>
  <c r="U127" i="7"/>
  <c r="U135" i="7"/>
  <c r="M9" i="7"/>
  <c r="U9" i="7" s="1"/>
  <c r="R7" i="7"/>
  <c r="T7" i="7" s="1"/>
  <c r="M8" i="7"/>
  <c r="U8" i="7" s="1"/>
  <c r="U7" i="7" l="1"/>
  <c r="U138" i="6" l="1"/>
  <c r="T138" i="6"/>
  <c r="M138" i="6"/>
  <c r="U137" i="6"/>
  <c r="T137" i="6"/>
  <c r="M137" i="6"/>
  <c r="T136" i="6"/>
  <c r="M136" i="6"/>
  <c r="U136" i="6" s="1"/>
  <c r="R135" i="6"/>
  <c r="Q135" i="6"/>
  <c r="P135" i="6"/>
  <c r="O135" i="6"/>
  <c r="N135" i="6"/>
  <c r="K135" i="6"/>
  <c r="J135" i="6"/>
  <c r="I135" i="6"/>
  <c r="H135" i="6"/>
  <c r="G135" i="6"/>
  <c r="F135" i="6"/>
  <c r="T134" i="6"/>
  <c r="U134" i="6" s="1"/>
  <c r="M134" i="6"/>
  <c r="T133" i="6"/>
  <c r="U133" i="6" s="1"/>
  <c r="M133" i="6"/>
  <c r="T132" i="6"/>
  <c r="M132" i="6"/>
  <c r="U132" i="6" s="1"/>
  <c r="R131" i="6"/>
  <c r="Q131" i="6"/>
  <c r="P131" i="6"/>
  <c r="O131" i="6"/>
  <c r="N131" i="6"/>
  <c r="K131" i="6"/>
  <c r="J131" i="6"/>
  <c r="I131" i="6"/>
  <c r="H131" i="6"/>
  <c r="G131" i="6"/>
  <c r="F131" i="6"/>
  <c r="T130" i="6"/>
  <c r="M130" i="6"/>
  <c r="U130" i="6" s="1"/>
  <c r="T129" i="6"/>
  <c r="M129" i="6"/>
  <c r="U129" i="6" s="1"/>
  <c r="U128" i="6"/>
  <c r="T128" i="6"/>
  <c r="M128" i="6"/>
  <c r="R127" i="6"/>
  <c r="Q127" i="6"/>
  <c r="P127" i="6"/>
  <c r="O127" i="6"/>
  <c r="N127" i="6"/>
  <c r="K127" i="6"/>
  <c r="J127" i="6"/>
  <c r="I127" i="6"/>
  <c r="H127" i="6"/>
  <c r="G127" i="6"/>
  <c r="F127" i="6"/>
  <c r="T126" i="6"/>
  <c r="M126" i="6"/>
  <c r="U126" i="6" s="1"/>
  <c r="U125" i="6"/>
  <c r="T125" i="6"/>
  <c r="M125" i="6"/>
  <c r="U124" i="6"/>
  <c r="T124" i="6"/>
  <c r="M124" i="6"/>
  <c r="R123" i="6"/>
  <c r="Q123" i="6"/>
  <c r="P123" i="6"/>
  <c r="O123" i="6"/>
  <c r="N123" i="6"/>
  <c r="K123" i="6"/>
  <c r="J123" i="6"/>
  <c r="I123" i="6"/>
  <c r="H123" i="6"/>
  <c r="G123" i="6"/>
  <c r="F123" i="6"/>
  <c r="T122" i="6"/>
  <c r="M122" i="6"/>
  <c r="U122" i="6" s="1"/>
  <c r="T121" i="6"/>
  <c r="M121" i="6"/>
  <c r="T120" i="6"/>
  <c r="U120" i="6" s="1"/>
  <c r="M120" i="6"/>
  <c r="R119" i="6"/>
  <c r="Q119" i="6"/>
  <c r="P119" i="6"/>
  <c r="O119" i="6"/>
  <c r="N119" i="6"/>
  <c r="K119" i="6"/>
  <c r="J119" i="6"/>
  <c r="I119" i="6"/>
  <c r="H119" i="6"/>
  <c r="G119" i="6"/>
  <c r="F119" i="6"/>
  <c r="U118" i="6"/>
  <c r="T118" i="6"/>
  <c r="M118" i="6"/>
  <c r="T117" i="6"/>
  <c r="M117" i="6"/>
  <c r="T116" i="6"/>
  <c r="M116" i="6"/>
  <c r="R115" i="6"/>
  <c r="Q115" i="6"/>
  <c r="P115" i="6"/>
  <c r="O115" i="6"/>
  <c r="N115" i="6"/>
  <c r="K115" i="6"/>
  <c r="J115" i="6"/>
  <c r="I115" i="6"/>
  <c r="H115" i="6"/>
  <c r="G115" i="6"/>
  <c r="F115" i="6"/>
  <c r="M115" i="6" s="1"/>
  <c r="T114" i="6"/>
  <c r="U114" i="6" s="1"/>
  <c r="M114" i="6"/>
  <c r="T113" i="6"/>
  <c r="M113" i="6"/>
  <c r="T112" i="6"/>
  <c r="M112" i="6"/>
  <c r="U112" i="6" s="1"/>
  <c r="R111" i="6"/>
  <c r="Q111" i="6"/>
  <c r="P111" i="6"/>
  <c r="O111" i="6"/>
  <c r="N111" i="6"/>
  <c r="K111" i="6"/>
  <c r="J111" i="6"/>
  <c r="I111" i="6"/>
  <c r="H111" i="6"/>
  <c r="G111" i="6"/>
  <c r="F111" i="6"/>
  <c r="T110" i="6"/>
  <c r="M110" i="6"/>
  <c r="T109" i="6"/>
  <c r="M109" i="6"/>
  <c r="U109" i="6" s="1"/>
  <c r="T108" i="6"/>
  <c r="U108" i="6" s="1"/>
  <c r="M108" i="6"/>
  <c r="R107" i="6"/>
  <c r="Q107" i="6"/>
  <c r="P107" i="6"/>
  <c r="O107" i="6"/>
  <c r="N107" i="6"/>
  <c r="T107" i="6" s="1"/>
  <c r="K107" i="6"/>
  <c r="J107" i="6"/>
  <c r="I107" i="6"/>
  <c r="H107" i="6"/>
  <c r="G107" i="6"/>
  <c r="F107" i="6"/>
  <c r="U106" i="6"/>
  <c r="T106" i="6"/>
  <c r="M106" i="6"/>
  <c r="T105" i="6"/>
  <c r="M105" i="6"/>
  <c r="U105" i="6" s="1"/>
  <c r="T104" i="6"/>
  <c r="M104" i="6"/>
  <c r="U104" i="6" s="1"/>
  <c r="R103" i="6"/>
  <c r="T103" i="6" s="1"/>
  <c r="Q103" i="6"/>
  <c r="P103" i="6"/>
  <c r="O103" i="6"/>
  <c r="N103" i="6"/>
  <c r="K103" i="6"/>
  <c r="J103" i="6"/>
  <c r="I103" i="6"/>
  <c r="H103" i="6"/>
  <c r="G103" i="6"/>
  <c r="F103" i="6"/>
  <c r="T102" i="6"/>
  <c r="U102" i="6" s="1"/>
  <c r="M102" i="6"/>
  <c r="T101" i="6"/>
  <c r="U101" i="6" s="1"/>
  <c r="M101" i="6"/>
  <c r="T100" i="6"/>
  <c r="M100" i="6"/>
  <c r="U100" i="6" s="1"/>
  <c r="R99" i="6"/>
  <c r="Q99" i="6"/>
  <c r="P99" i="6"/>
  <c r="O99" i="6"/>
  <c r="N99" i="6"/>
  <c r="K99" i="6"/>
  <c r="J99" i="6"/>
  <c r="I99" i="6"/>
  <c r="H99" i="6"/>
  <c r="G99" i="6"/>
  <c r="F99" i="6"/>
  <c r="T98" i="6"/>
  <c r="M98" i="6"/>
  <c r="U98" i="6" s="1"/>
  <c r="T97" i="6"/>
  <c r="M97" i="6"/>
  <c r="U97" i="6" s="1"/>
  <c r="U96" i="6"/>
  <c r="T96" i="6"/>
  <c r="M96" i="6"/>
  <c r="R95" i="6"/>
  <c r="Q95" i="6"/>
  <c r="P95" i="6"/>
  <c r="O95" i="6"/>
  <c r="N95" i="6"/>
  <c r="K95" i="6"/>
  <c r="J95" i="6"/>
  <c r="I95" i="6"/>
  <c r="H95" i="6"/>
  <c r="G95" i="6"/>
  <c r="F95" i="6"/>
  <c r="T94" i="6"/>
  <c r="M94" i="6"/>
  <c r="U94" i="6" s="1"/>
  <c r="U93" i="6"/>
  <c r="T93" i="6"/>
  <c r="M93" i="6"/>
  <c r="T92" i="6"/>
  <c r="M92" i="6"/>
  <c r="U92" i="6" s="1"/>
  <c r="R91" i="6"/>
  <c r="Q91" i="6"/>
  <c r="P91" i="6"/>
  <c r="O91" i="6"/>
  <c r="N91" i="6"/>
  <c r="K91" i="6"/>
  <c r="J91" i="6"/>
  <c r="I91" i="6"/>
  <c r="H91" i="6"/>
  <c r="G91" i="6"/>
  <c r="F91" i="6"/>
  <c r="M91" i="6" s="1"/>
  <c r="T90" i="6"/>
  <c r="U90" i="6" s="1"/>
  <c r="M90" i="6"/>
  <c r="T89" i="6"/>
  <c r="M89" i="6"/>
  <c r="T88" i="6"/>
  <c r="M88" i="6"/>
  <c r="R87" i="6"/>
  <c r="Q87" i="6"/>
  <c r="P87" i="6"/>
  <c r="O87" i="6"/>
  <c r="N87" i="6"/>
  <c r="K87" i="6"/>
  <c r="J87" i="6"/>
  <c r="I87" i="6"/>
  <c r="H87" i="6"/>
  <c r="G87" i="6"/>
  <c r="F87" i="6"/>
  <c r="T86" i="6"/>
  <c r="M86" i="6"/>
  <c r="U86" i="6" s="1"/>
  <c r="T85" i="6"/>
  <c r="M85" i="6"/>
  <c r="U85" i="6" s="1"/>
  <c r="T84" i="6"/>
  <c r="M84" i="6"/>
  <c r="R83" i="6"/>
  <c r="Q83" i="6"/>
  <c r="P83" i="6"/>
  <c r="O83" i="6"/>
  <c r="N83" i="6"/>
  <c r="K83" i="6"/>
  <c r="J83" i="6"/>
  <c r="I83" i="6"/>
  <c r="M83" i="6" s="1"/>
  <c r="H83" i="6"/>
  <c r="G83" i="6"/>
  <c r="F83" i="6"/>
  <c r="T82" i="6"/>
  <c r="M82" i="6"/>
  <c r="T81" i="6"/>
  <c r="M81" i="6"/>
  <c r="U80" i="6"/>
  <c r="T80" i="6"/>
  <c r="M80" i="6"/>
  <c r="R79" i="6"/>
  <c r="Q79" i="6"/>
  <c r="P79" i="6"/>
  <c r="O79" i="6"/>
  <c r="T79" i="6" s="1"/>
  <c r="N79" i="6"/>
  <c r="K79" i="6"/>
  <c r="J79" i="6"/>
  <c r="I79" i="6"/>
  <c r="H79" i="6"/>
  <c r="G79" i="6"/>
  <c r="F79" i="6"/>
  <c r="T78" i="6"/>
  <c r="M78" i="6"/>
  <c r="U77" i="6"/>
  <c r="T77" i="6"/>
  <c r="M77" i="6"/>
  <c r="T76" i="6"/>
  <c r="U76" i="6" s="1"/>
  <c r="M76" i="6"/>
  <c r="R75" i="6"/>
  <c r="Q75" i="6"/>
  <c r="P75" i="6"/>
  <c r="T75" i="6" s="1"/>
  <c r="O75" i="6"/>
  <c r="N75" i="6"/>
  <c r="K75" i="6"/>
  <c r="J75" i="6"/>
  <c r="I75" i="6"/>
  <c r="H75" i="6"/>
  <c r="G75" i="6"/>
  <c r="F75" i="6"/>
  <c r="T74" i="6"/>
  <c r="M74" i="6"/>
  <c r="U74" i="6" s="1"/>
  <c r="T73" i="6"/>
  <c r="M73" i="6"/>
  <c r="U73" i="6" s="1"/>
  <c r="T72" i="6"/>
  <c r="M72" i="6"/>
  <c r="U72" i="6" s="1"/>
  <c r="R71" i="6"/>
  <c r="Q71" i="6"/>
  <c r="P71" i="6"/>
  <c r="O71" i="6"/>
  <c r="N71" i="6"/>
  <c r="K71" i="6"/>
  <c r="J71" i="6"/>
  <c r="I71" i="6"/>
  <c r="H71" i="6"/>
  <c r="G71" i="6"/>
  <c r="F71" i="6"/>
  <c r="T70" i="6"/>
  <c r="M70" i="6"/>
  <c r="T69" i="6"/>
  <c r="U69" i="6" s="1"/>
  <c r="M69" i="6"/>
  <c r="T68" i="6"/>
  <c r="M68" i="6"/>
  <c r="R67" i="6"/>
  <c r="Q67" i="6"/>
  <c r="P67" i="6"/>
  <c r="O67" i="6"/>
  <c r="N67" i="6"/>
  <c r="T67" i="6" s="1"/>
  <c r="K67" i="6"/>
  <c r="J67" i="6"/>
  <c r="I67" i="6"/>
  <c r="H67" i="6"/>
  <c r="G67" i="6"/>
  <c r="F67" i="6"/>
  <c r="T66" i="6"/>
  <c r="M66" i="6"/>
  <c r="U66" i="6" s="1"/>
  <c r="T65" i="6"/>
  <c r="M65" i="6"/>
  <c r="U65" i="6" s="1"/>
  <c r="T64" i="6"/>
  <c r="M64" i="6"/>
  <c r="U64" i="6" s="1"/>
  <c r="R63" i="6"/>
  <c r="Q63" i="6"/>
  <c r="P63" i="6"/>
  <c r="T63" i="6" s="1"/>
  <c r="O63" i="6"/>
  <c r="N63" i="6"/>
  <c r="K63" i="6"/>
  <c r="J63" i="6"/>
  <c r="I63" i="6"/>
  <c r="H63" i="6"/>
  <c r="G63" i="6"/>
  <c r="F63" i="6"/>
  <c r="M63" i="6" s="1"/>
  <c r="U63" i="6" s="1"/>
  <c r="T62" i="6"/>
  <c r="M62" i="6"/>
  <c r="U62" i="6" s="1"/>
  <c r="T61" i="6"/>
  <c r="M61" i="6"/>
  <c r="U61" i="6" s="1"/>
  <c r="T60" i="6"/>
  <c r="M60" i="6"/>
  <c r="U60" i="6" s="1"/>
  <c r="R59" i="6"/>
  <c r="Q59" i="6"/>
  <c r="P59" i="6"/>
  <c r="O59" i="6"/>
  <c r="N59" i="6"/>
  <c r="K59" i="6"/>
  <c r="J59" i="6"/>
  <c r="I59" i="6"/>
  <c r="H59" i="6"/>
  <c r="G59" i="6"/>
  <c r="F59" i="6"/>
  <c r="T58" i="6"/>
  <c r="M58" i="6"/>
  <c r="U58" i="6" s="1"/>
  <c r="T57" i="6"/>
  <c r="M57" i="6"/>
  <c r="T56" i="6"/>
  <c r="M56" i="6"/>
  <c r="R55" i="6"/>
  <c r="Q55" i="6"/>
  <c r="P55" i="6"/>
  <c r="O55" i="6"/>
  <c r="N55" i="6"/>
  <c r="T55" i="6" s="1"/>
  <c r="K55" i="6"/>
  <c r="J55" i="6"/>
  <c r="I55" i="6"/>
  <c r="H55" i="6"/>
  <c r="G55" i="6"/>
  <c r="F55" i="6"/>
  <c r="T54" i="6"/>
  <c r="M54" i="6"/>
  <c r="U54" i="6" s="1"/>
  <c r="T53" i="6"/>
  <c r="M53" i="6"/>
  <c r="U53" i="6" s="1"/>
  <c r="T52" i="6"/>
  <c r="M52" i="6"/>
  <c r="U52" i="6" s="1"/>
  <c r="R51" i="6"/>
  <c r="Q51" i="6"/>
  <c r="P51" i="6"/>
  <c r="O51" i="6"/>
  <c r="N51" i="6"/>
  <c r="K51" i="6"/>
  <c r="J51" i="6"/>
  <c r="I51" i="6"/>
  <c r="H51" i="6"/>
  <c r="G51" i="6"/>
  <c r="F51" i="6"/>
  <c r="M51" i="6" s="1"/>
  <c r="T50" i="6"/>
  <c r="M50" i="6"/>
  <c r="T49" i="6"/>
  <c r="M49" i="6"/>
  <c r="U49" i="6" s="1"/>
  <c r="T48" i="6"/>
  <c r="M48" i="6"/>
  <c r="U48" i="6" s="1"/>
  <c r="R47" i="6"/>
  <c r="Q47" i="6"/>
  <c r="P47" i="6"/>
  <c r="O47" i="6"/>
  <c r="N47" i="6"/>
  <c r="K47" i="6"/>
  <c r="J47" i="6"/>
  <c r="I47" i="6"/>
  <c r="H47" i="6"/>
  <c r="G47" i="6"/>
  <c r="F47" i="6"/>
  <c r="T46" i="6"/>
  <c r="M46" i="6"/>
  <c r="U46" i="6" s="1"/>
  <c r="T45" i="6"/>
  <c r="M45" i="6"/>
  <c r="U45" i="6" s="1"/>
  <c r="T44" i="6"/>
  <c r="U44" i="6" s="1"/>
  <c r="M44" i="6"/>
  <c r="T43" i="6"/>
  <c r="R43" i="6"/>
  <c r="Q43" i="6"/>
  <c r="P43" i="6"/>
  <c r="O43" i="6"/>
  <c r="N43" i="6"/>
  <c r="K43" i="6"/>
  <c r="J43" i="6"/>
  <c r="I43" i="6"/>
  <c r="H43" i="6"/>
  <c r="G43" i="6"/>
  <c r="F43" i="6"/>
  <c r="T42" i="6"/>
  <c r="M42" i="6"/>
  <c r="U42" i="6" s="1"/>
  <c r="T41" i="6"/>
  <c r="U41" i="6" s="1"/>
  <c r="M41" i="6"/>
  <c r="T40" i="6"/>
  <c r="M40" i="6"/>
  <c r="U40" i="6" s="1"/>
  <c r="R39" i="6"/>
  <c r="Q39" i="6"/>
  <c r="P39" i="6"/>
  <c r="O39" i="6"/>
  <c r="N39" i="6"/>
  <c r="K39" i="6"/>
  <c r="J39" i="6"/>
  <c r="I39" i="6"/>
  <c r="H39" i="6"/>
  <c r="G39" i="6"/>
  <c r="F39" i="6"/>
  <c r="T38" i="6"/>
  <c r="M38" i="6"/>
  <c r="T37" i="6"/>
  <c r="U37" i="6" s="1"/>
  <c r="M37" i="6"/>
  <c r="T36" i="6"/>
  <c r="M36" i="6"/>
  <c r="U36" i="6" s="1"/>
  <c r="R35" i="6"/>
  <c r="Q35" i="6"/>
  <c r="P35" i="6"/>
  <c r="O35" i="6"/>
  <c r="N35" i="6"/>
  <c r="K35" i="6"/>
  <c r="J35" i="6"/>
  <c r="I35" i="6"/>
  <c r="H35" i="6"/>
  <c r="G35" i="6"/>
  <c r="F35" i="6"/>
  <c r="T34" i="6"/>
  <c r="M34" i="6"/>
  <c r="T33" i="6"/>
  <c r="M33" i="6"/>
  <c r="U33" i="6" s="1"/>
  <c r="T32" i="6"/>
  <c r="M32" i="6"/>
  <c r="U32" i="6" s="1"/>
  <c r="R31" i="6"/>
  <c r="Q31" i="6"/>
  <c r="P31" i="6"/>
  <c r="O31" i="6"/>
  <c r="N31" i="6"/>
  <c r="K31" i="6"/>
  <c r="J31" i="6"/>
  <c r="I31" i="6"/>
  <c r="H31" i="6"/>
  <c r="G31" i="6"/>
  <c r="F31" i="6"/>
  <c r="T30" i="6"/>
  <c r="M30" i="6"/>
  <c r="U30" i="6" s="1"/>
  <c r="T29" i="6"/>
  <c r="M29" i="6"/>
  <c r="U29" i="6" s="1"/>
  <c r="T28" i="6"/>
  <c r="U28" i="6" s="1"/>
  <c r="M28" i="6"/>
  <c r="R27" i="6"/>
  <c r="Q27" i="6"/>
  <c r="P27" i="6"/>
  <c r="O27" i="6"/>
  <c r="N27" i="6"/>
  <c r="K27" i="6"/>
  <c r="J27" i="6"/>
  <c r="I27" i="6"/>
  <c r="H27" i="6"/>
  <c r="G27" i="6"/>
  <c r="F27" i="6"/>
  <c r="T26" i="6"/>
  <c r="U26" i="6" s="1"/>
  <c r="M26" i="6"/>
  <c r="T25" i="6"/>
  <c r="U25" i="6" s="1"/>
  <c r="M25" i="6"/>
  <c r="T24" i="6"/>
  <c r="M24" i="6"/>
  <c r="R23" i="6"/>
  <c r="Q23" i="6"/>
  <c r="P23" i="6"/>
  <c r="O23" i="6"/>
  <c r="N23" i="6"/>
  <c r="K23" i="6"/>
  <c r="J23" i="6"/>
  <c r="I23" i="6"/>
  <c r="H23" i="6"/>
  <c r="G23" i="6"/>
  <c r="F23" i="6"/>
  <c r="M23" i="6" s="1"/>
  <c r="T22" i="6"/>
  <c r="U22" i="6" s="1"/>
  <c r="M22" i="6"/>
  <c r="T21" i="6"/>
  <c r="M21" i="6"/>
  <c r="U21" i="6" s="1"/>
  <c r="T20" i="6"/>
  <c r="M20" i="6"/>
  <c r="U20" i="6" s="1"/>
  <c r="R19" i="6"/>
  <c r="Q19" i="6"/>
  <c r="P19" i="6"/>
  <c r="O19" i="6"/>
  <c r="N19" i="6"/>
  <c r="K19" i="6"/>
  <c r="J19" i="6"/>
  <c r="I19" i="6"/>
  <c r="H19" i="6"/>
  <c r="G19" i="6"/>
  <c r="M19" i="6" s="1"/>
  <c r="F19" i="6"/>
  <c r="T18" i="6"/>
  <c r="M18" i="6"/>
  <c r="T17" i="6"/>
  <c r="M17" i="6"/>
  <c r="U17" i="6" s="1"/>
  <c r="T16" i="6"/>
  <c r="M16" i="6"/>
  <c r="R15" i="6"/>
  <c r="Q15" i="6"/>
  <c r="P15" i="6"/>
  <c r="O15" i="6"/>
  <c r="N15" i="6"/>
  <c r="K15" i="6"/>
  <c r="J15" i="6"/>
  <c r="I15" i="6"/>
  <c r="H15" i="6"/>
  <c r="G15" i="6"/>
  <c r="F15" i="6"/>
  <c r="T14" i="6"/>
  <c r="M14" i="6"/>
  <c r="T13" i="6"/>
  <c r="U13" i="6" s="1"/>
  <c r="M13" i="6"/>
  <c r="T12" i="6"/>
  <c r="U12" i="6" s="1"/>
  <c r="M12" i="6"/>
  <c r="R11" i="6"/>
  <c r="Q11" i="6"/>
  <c r="P11" i="6"/>
  <c r="O11" i="6"/>
  <c r="N11" i="6"/>
  <c r="T11" i="6" s="1"/>
  <c r="K11" i="6"/>
  <c r="J11" i="6"/>
  <c r="I11" i="6"/>
  <c r="H11" i="6"/>
  <c r="G11" i="6"/>
  <c r="F11" i="6"/>
  <c r="S10" i="6"/>
  <c r="R10" i="6"/>
  <c r="Q10" i="6"/>
  <c r="P10" i="6"/>
  <c r="O10" i="6"/>
  <c r="N10" i="6"/>
  <c r="L10" i="6"/>
  <c r="K10" i="6"/>
  <c r="J10" i="6"/>
  <c r="M10" i="6" s="1"/>
  <c r="I10" i="6"/>
  <c r="H10" i="6"/>
  <c r="F10" i="6"/>
  <c r="R9" i="6"/>
  <c r="Q9" i="6"/>
  <c r="P9" i="6"/>
  <c r="O9" i="6"/>
  <c r="N9" i="6"/>
  <c r="K9" i="6"/>
  <c r="J9" i="6"/>
  <c r="J7" i="6" s="1"/>
  <c r="I9" i="6"/>
  <c r="H9" i="6"/>
  <c r="G9" i="6"/>
  <c r="F9" i="6"/>
  <c r="R8" i="6"/>
  <c r="R7" i="6" s="1"/>
  <c r="Q8" i="6"/>
  <c r="Q7" i="6" s="1"/>
  <c r="P8" i="6"/>
  <c r="O8" i="6"/>
  <c r="O7" i="6" s="1"/>
  <c r="N8" i="6"/>
  <c r="K8" i="6"/>
  <c r="J8" i="6"/>
  <c r="I8" i="6"/>
  <c r="I7" i="6" s="1"/>
  <c r="H8" i="6"/>
  <c r="H7" i="6" s="1"/>
  <c r="G8" i="6"/>
  <c r="F8" i="6"/>
  <c r="K7" i="6"/>
  <c r="U18" i="6" l="1"/>
  <c r="T19" i="6"/>
  <c r="U19" i="6" s="1"/>
  <c r="U24" i="6"/>
  <c r="T59" i="6"/>
  <c r="U59" i="6" s="1"/>
  <c r="M67" i="6"/>
  <c r="U67" i="6" s="1"/>
  <c r="T87" i="6"/>
  <c r="U89" i="6"/>
  <c r="M111" i="6"/>
  <c r="U111" i="6" s="1"/>
  <c r="U117" i="6"/>
  <c r="M135" i="6"/>
  <c r="U23" i="6"/>
  <c r="N7" i="6"/>
  <c r="T7" i="6" s="1"/>
  <c r="M31" i="6"/>
  <c r="T31" i="6"/>
  <c r="U34" i="6"/>
  <c r="T35" i="6"/>
  <c r="T47" i="6"/>
  <c r="M59" i="6"/>
  <c r="U68" i="6"/>
  <c r="T71" i="6"/>
  <c r="T115" i="6"/>
  <c r="U115" i="6" s="1"/>
  <c r="T23" i="6"/>
  <c r="M47" i="6"/>
  <c r="M71" i="6"/>
  <c r="M75" i="6"/>
  <c r="U75" i="6" s="1"/>
  <c r="M87" i="6"/>
  <c r="M127" i="6"/>
  <c r="T127" i="6"/>
  <c r="T131" i="6"/>
  <c r="M8" i="6"/>
  <c r="U8" i="6" s="1"/>
  <c r="U16" i="6"/>
  <c r="U38" i="6"/>
  <c r="U50" i="6"/>
  <c r="T51" i="6"/>
  <c r="U51" i="6" s="1"/>
  <c r="U56" i="6"/>
  <c r="U78" i="6"/>
  <c r="U81" i="6"/>
  <c r="U84" i="6"/>
  <c r="T91" i="6"/>
  <c r="M99" i="6"/>
  <c r="U99" i="6" s="1"/>
  <c r="T119" i="6"/>
  <c r="U121" i="6"/>
  <c r="M11" i="6"/>
  <c r="U11" i="6" s="1"/>
  <c r="M15" i="6"/>
  <c r="U15" i="6" s="1"/>
  <c r="T27" i="6"/>
  <c r="M35" i="6"/>
  <c r="U57" i="6"/>
  <c r="M79" i="6"/>
  <c r="M103" i="6"/>
  <c r="M107" i="6"/>
  <c r="U107" i="6" s="1"/>
  <c r="M119" i="6"/>
  <c r="U91" i="6"/>
  <c r="M9" i="6"/>
  <c r="P7" i="6"/>
  <c r="U14" i="6"/>
  <c r="M27" i="6"/>
  <c r="U27" i="6" s="1"/>
  <c r="T39" i="6"/>
  <c r="U70" i="6"/>
  <c r="U82" i="6"/>
  <c r="T83" i="6"/>
  <c r="U83" i="6" s="1"/>
  <c r="U88" i="6"/>
  <c r="U110" i="6"/>
  <c r="U113" i="6"/>
  <c r="U116" i="6"/>
  <c r="T123" i="6"/>
  <c r="M131" i="6"/>
  <c r="U131" i="6" s="1"/>
  <c r="G7" i="6"/>
  <c r="T10" i="6"/>
  <c r="U10" i="6" s="1"/>
  <c r="T15" i="6"/>
  <c r="M39" i="6"/>
  <c r="M43" i="6"/>
  <c r="U43" i="6" s="1"/>
  <c r="M55" i="6"/>
  <c r="U55" i="6" s="1"/>
  <c r="M95" i="6"/>
  <c r="T95" i="6"/>
  <c r="T99" i="6"/>
  <c r="T111" i="6"/>
  <c r="M123" i="6"/>
  <c r="T135" i="6"/>
  <c r="U135" i="6"/>
  <c r="U87" i="6"/>
  <c r="U95" i="6"/>
  <c r="U35" i="6"/>
  <c r="U79" i="6"/>
  <c r="U103" i="6"/>
  <c r="U119" i="6"/>
  <c r="T9" i="6"/>
  <c r="U9" i="6" s="1"/>
  <c r="T8" i="6"/>
  <c r="F7" i="6"/>
  <c r="M7" i="6" l="1"/>
  <c r="U7" i="6" s="1"/>
  <c r="U127" i="6"/>
  <c r="U71" i="6"/>
  <c r="U47" i="6"/>
  <c r="U39" i="6"/>
  <c r="U123" i="6"/>
  <c r="U31" i="6"/>
  <c r="T138" i="5"/>
  <c r="M138" i="5"/>
  <c r="U137" i="5"/>
  <c r="T137" i="5"/>
  <c r="M137" i="5"/>
  <c r="T136" i="5"/>
  <c r="M136" i="5"/>
  <c r="R135" i="5"/>
  <c r="Q135" i="5"/>
  <c r="P135" i="5"/>
  <c r="O135" i="5"/>
  <c r="N135" i="5"/>
  <c r="K135" i="5"/>
  <c r="J135" i="5"/>
  <c r="I135" i="5"/>
  <c r="H135" i="5"/>
  <c r="G135" i="5"/>
  <c r="F135" i="5"/>
  <c r="T134" i="5"/>
  <c r="U134" i="5" s="1"/>
  <c r="M134" i="5"/>
  <c r="T133" i="5"/>
  <c r="U133" i="5" s="1"/>
  <c r="M133" i="5"/>
  <c r="T132" i="5"/>
  <c r="M132" i="5"/>
  <c r="U132" i="5" s="1"/>
  <c r="R131" i="5"/>
  <c r="Q131" i="5"/>
  <c r="P131" i="5"/>
  <c r="O131" i="5"/>
  <c r="N131" i="5"/>
  <c r="K131" i="5"/>
  <c r="J131" i="5"/>
  <c r="I131" i="5"/>
  <c r="H131" i="5"/>
  <c r="M131" i="5" s="1"/>
  <c r="G131" i="5"/>
  <c r="F131" i="5"/>
  <c r="T130" i="5"/>
  <c r="M130" i="5"/>
  <c r="U130" i="5" s="1"/>
  <c r="T129" i="5"/>
  <c r="M129" i="5"/>
  <c r="U129" i="5" s="1"/>
  <c r="T128" i="5"/>
  <c r="U128" i="5" s="1"/>
  <c r="M128" i="5"/>
  <c r="R127" i="5"/>
  <c r="Q127" i="5"/>
  <c r="P127" i="5"/>
  <c r="O127" i="5"/>
  <c r="N127" i="5"/>
  <c r="K127" i="5"/>
  <c r="J127" i="5"/>
  <c r="I127" i="5"/>
  <c r="H127" i="5"/>
  <c r="G127" i="5"/>
  <c r="F127" i="5"/>
  <c r="T126" i="5"/>
  <c r="M126" i="5"/>
  <c r="U126" i="5" s="1"/>
  <c r="T125" i="5"/>
  <c r="M125" i="5"/>
  <c r="U125" i="5" s="1"/>
  <c r="T124" i="5"/>
  <c r="M124" i="5"/>
  <c r="U124" i="5" s="1"/>
  <c r="R123" i="5"/>
  <c r="Q123" i="5"/>
  <c r="P123" i="5"/>
  <c r="O123" i="5"/>
  <c r="N123" i="5"/>
  <c r="K123" i="5"/>
  <c r="J123" i="5"/>
  <c r="I123" i="5"/>
  <c r="H123" i="5"/>
  <c r="G123" i="5"/>
  <c r="F123" i="5"/>
  <c r="M123" i="5" s="1"/>
  <c r="T122" i="5"/>
  <c r="U122" i="5" s="1"/>
  <c r="M122" i="5"/>
  <c r="T121" i="5"/>
  <c r="M121" i="5"/>
  <c r="T120" i="5"/>
  <c r="U120" i="5" s="1"/>
  <c r="M120" i="5"/>
  <c r="R119" i="5"/>
  <c r="Q119" i="5"/>
  <c r="P119" i="5"/>
  <c r="O119" i="5"/>
  <c r="N119" i="5"/>
  <c r="K119" i="5"/>
  <c r="J119" i="5"/>
  <c r="I119" i="5"/>
  <c r="H119" i="5"/>
  <c r="G119" i="5"/>
  <c r="F119" i="5"/>
  <c r="M119" i="5" s="1"/>
  <c r="T118" i="5"/>
  <c r="M118" i="5"/>
  <c r="U118" i="5" s="1"/>
  <c r="T117" i="5"/>
  <c r="M117" i="5"/>
  <c r="T116" i="5"/>
  <c r="M116" i="5"/>
  <c r="U116" i="5" s="1"/>
  <c r="R115" i="5"/>
  <c r="Q115" i="5"/>
  <c r="P115" i="5"/>
  <c r="O115" i="5"/>
  <c r="N115" i="5"/>
  <c r="K115" i="5"/>
  <c r="J115" i="5"/>
  <c r="I115" i="5"/>
  <c r="H115" i="5"/>
  <c r="G115" i="5"/>
  <c r="F115" i="5"/>
  <c r="M115" i="5" s="1"/>
  <c r="T114" i="5"/>
  <c r="U114" i="5" s="1"/>
  <c r="M114" i="5"/>
  <c r="T113" i="5"/>
  <c r="M113" i="5"/>
  <c r="U113" i="5" s="1"/>
  <c r="T112" i="5"/>
  <c r="M112" i="5"/>
  <c r="R111" i="5"/>
  <c r="Q111" i="5"/>
  <c r="P111" i="5"/>
  <c r="O111" i="5"/>
  <c r="N111" i="5"/>
  <c r="T111" i="5" s="1"/>
  <c r="K111" i="5"/>
  <c r="J111" i="5"/>
  <c r="I111" i="5"/>
  <c r="H111" i="5"/>
  <c r="G111" i="5"/>
  <c r="F111" i="5"/>
  <c r="T110" i="5"/>
  <c r="M110" i="5"/>
  <c r="U110" i="5" s="1"/>
  <c r="T109" i="5"/>
  <c r="U109" i="5" s="1"/>
  <c r="M109" i="5"/>
  <c r="T108" i="5"/>
  <c r="M108" i="5"/>
  <c r="R107" i="5"/>
  <c r="Q107" i="5"/>
  <c r="P107" i="5"/>
  <c r="O107" i="5"/>
  <c r="T107" i="5" s="1"/>
  <c r="N107" i="5"/>
  <c r="K107" i="5"/>
  <c r="J107" i="5"/>
  <c r="I107" i="5"/>
  <c r="H107" i="5"/>
  <c r="G107" i="5"/>
  <c r="F107" i="5"/>
  <c r="T106" i="5"/>
  <c r="M106" i="5"/>
  <c r="T105" i="5"/>
  <c r="M105" i="5"/>
  <c r="U105" i="5" s="1"/>
  <c r="T104" i="5"/>
  <c r="M104" i="5"/>
  <c r="U104" i="5" s="1"/>
  <c r="R103" i="5"/>
  <c r="Q103" i="5"/>
  <c r="P103" i="5"/>
  <c r="O103" i="5"/>
  <c r="N103" i="5"/>
  <c r="K103" i="5"/>
  <c r="J103" i="5"/>
  <c r="I103" i="5"/>
  <c r="H103" i="5"/>
  <c r="G103" i="5"/>
  <c r="F103" i="5"/>
  <c r="T102" i="5"/>
  <c r="M102" i="5"/>
  <c r="U102" i="5" s="1"/>
  <c r="T101" i="5"/>
  <c r="U101" i="5" s="1"/>
  <c r="M101" i="5"/>
  <c r="T100" i="5"/>
  <c r="M100" i="5"/>
  <c r="U100" i="5" s="1"/>
  <c r="R99" i="5"/>
  <c r="Q99" i="5"/>
  <c r="P99" i="5"/>
  <c r="O99" i="5"/>
  <c r="N99" i="5"/>
  <c r="K99" i="5"/>
  <c r="J99" i="5"/>
  <c r="I99" i="5"/>
  <c r="H99" i="5"/>
  <c r="M99" i="5" s="1"/>
  <c r="G99" i="5"/>
  <c r="F99" i="5"/>
  <c r="T98" i="5"/>
  <c r="M98" i="5"/>
  <c r="U98" i="5" s="1"/>
  <c r="T97" i="5"/>
  <c r="M97" i="5"/>
  <c r="U97" i="5" s="1"/>
  <c r="T96" i="5"/>
  <c r="U96" i="5" s="1"/>
  <c r="M96" i="5"/>
  <c r="R95" i="5"/>
  <c r="Q95" i="5"/>
  <c r="P95" i="5"/>
  <c r="O95" i="5"/>
  <c r="N95" i="5"/>
  <c r="K95" i="5"/>
  <c r="J95" i="5"/>
  <c r="I95" i="5"/>
  <c r="H95" i="5"/>
  <c r="G95" i="5"/>
  <c r="F95" i="5"/>
  <c r="T94" i="5"/>
  <c r="M94" i="5"/>
  <c r="U94" i="5" s="1"/>
  <c r="T93" i="5"/>
  <c r="M93" i="5"/>
  <c r="U93" i="5" s="1"/>
  <c r="T92" i="5"/>
  <c r="M92" i="5"/>
  <c r="U92" i="5" s="1"/>
  <c r="R91" i="5"/>
  <c r="Q91" i="5"/>
  <c r="P91" i="5"/>
  <c r="O91" i="5"/>
  <c r="N91" i="5"/>
  <c r="K91" i="5"/>
  <c r="J91" i="5"/>
  <c r="I91" i="5"/>
  <c r="H91" i="5"/>
  <c r="G91" i="5"/>
  <c r="F91" i="5"/>
  <c r="M91" i="5" s="1"/>
  <c r="T90" i="5"/>
  <c r="U90" i="5" s="1"/>
  <c r="M90" i="5"/>
  <c r="T89" i="5"/>
  <c r="M89" i="5"/>
  <c r="U89" i="5" s="1"/>
  <c r="T88" i="5"/>
  <c r="U88" i="5" s="1"/>
  <c r="M88" i="5"/>
  <c r="R87" i="5"/>
  <c r="Q87" i="5"/>
  <c r="P87" i="5"/>
  <c r="O87" i="5"/>
  <c r="N87" i="5"/>
  <c r="K87" i="5"/>
  <c r="J87" i="5"/>
  <c r="I87" i="5"/>
  <c r="H87" i="5"/>
  <c r="G87" i="5"/>
  <c r="F87" i="5"/>
  <c r="M87" i="5" s="1"/>
  <c r="T86" i="5"/>
  <c r="M86" i="5"/>
  <c r="U86" i="5" s="1"/>
  <c r="T85" i="5"/>
  <c r="M85" i="5"/>
  <c r="T84" i="5"/>
  <c r="M84" i="5"/>
  <c r="U84" i="5" s="1"/>
  <c r="R83" i="5"/>
  <c r="Q83" i="5"/>
  <c r="P83" i="5"/>
  <c r="O83" i="5"/>
  <c r="N83" i="5"/>
  <c r="K83" i="5"/>
  <c r="J83" i="5"/>
  <c r="I83" i="5"/>
  <c r="H83" i="5"/>
  <c r="G83" i="5"/>
  <c r="F83" i="5"/>
  <c r="M83" i="5" s="1"/>
  <c r="T82" i="5"/>
  <c r="U82" i="5" s="1"/>
  <c r="M82" i="5"/>
  <c r="T81" i="5"/>
  <c r="M81" i="5"/>
  <c r="U81" i="5" s="1"/>
  <c r="T80" i="5"/>
  <c r="M80" i="5"/>
  <c r="R79" i="5"/>
  <c r="Q79" i="5"/>
  <c r="P79" i="5"/>
  <c r="O79" i="5"/>
  <c r="N79" i="5"/>
  <c r="T79" i="5" s="1"/>
  <c r="K79" i="5"/>
  <c r="J79" i="5"/>
  <c r="I79" i="5"/>
  <c r="H79" i="5"/>
  <c r="G79" i="5"/>
  <c r="F79" i="5"/>
  <c r="T78" i="5"/>
  <c r="M78" i="5"/>
  <c r="U78" i="5" s="1"/>
  <c r="T77" i="5"/>
  <c r="U77" i="5" s="1"/>
  <c r="M77" i="5"/>
  <c r="T76" i="5"/>
  <c r="M76" i="5"/>
  <c r="R75" i="5"/>
  <c r="Q75" i="5"/>
  <c r="P75" i="5"/>
  <c r="O75" i="5"/>
  <c r="T75" i="5" s="1"/>
  <c r="N75" i="5"/>
  <c r="K75" i="5"/>
  <c r="J75" i="5"/>
  <c r="I75" i="5"/>
  <c r="H75" i="5"/>
  <c r="G75" i="5"/>
  <c r="F75" i="5"/>
  <c r="T74" i="5"/>
  <c r="M74" i="5"/>
  <c r="T73" i="5"/>
  <c r="M73" i="5"/>
  <c r="U73" i="5" s="1"/>
  <c r="T72" i="5"/>
  <c r="M72" i="5"/>
  <c r="U72" i="5" s="1"/>
  <c r="R71" i="5"/>
  <c r="Q71" i="5"/>
  <c r="P71" i="5"/>
  <c r="O71" i="5"/>
  <c r="N71" i="5"/>
  <c r="K71" i="5"/>
  <c r="J71" i="5"/>
  <c r="I71" i="5"/>
  <c r="H71" i="5"/>
  <c r="G71" i="5"/>
  <c r="F71" i="5"/>
  <c r="T70" i="5"/>
  <c r="M70" i="5"/>
  <c r="U70" i="5" s="1"/>
  <c r="T69" i="5"/>
  <c r="U69" i="5" s="1"/>
  <c r="M69" i="5"/>
  <c r="T68" i="5"/>
  <c r="M68" i="5"/>
  <c r="U68" i="5" s="1"/>
  <c r="R67" i="5"/>
  <c r="Q67" i="5"/>
  <c r="P67" i="5"/>
  <c r="O67" i="5"/>
  <c r="N67" i="5"/>
  <c r="K67" i="5"/>
  <c r="J67" i="5"/>
  <c r="I67" i="5"/>
  <c r="H67" i="5"/>
  <c r="M67" i="5" s="1"/>
  <c r="G67" i="5"/>
  <c r="F67" i="5"/>
  <c r="T66" i="5"/>
  <c r="M66" i="5"/>
  <c r="U66" i="5" s="1"/>
  <c r="T65" i="5"/>
  <c r="M65" i="5"/>
  <c r="U65" i="5" s="1"/>
  <c r="T64" i="5"/>
  <c r="U64" i="5" s="1"/>
  <c r="M64" i="5"/>
  <c r="R63" i="5"/>
  <c r="Q63" i="5"/>
  <c r="P63" i="5"/>
  <c r="O63" i="5"/>
  <c r="N63" i="5"/>
  <c r="K63" i="5"/>
  <c r="J63" i="5"/>
  <c r="I63" i="5"/>
  <c r="H63" i="5"/>
  <c r="G63" i="5"/>
  <c r="F63" i="5"/>
  <c r="T62" i="5"/>
  <c r="M62" i="5"/>
  <c r="U62" i="5" s="1"/>
  <c r="T61" i="5"/>
  <c r="M61" i="5"/>
  <c r="U61" i="5" s="1"/>
  <c r="T60" i="5"/>
  <c r="M60" i="5"/>
  <c r="U60" i="5" s="1"/>
  <c r="R59" i="5"/>
  <c r="Q59" i="5"/>
  <c r="P59" i="5"/>
  <c r="O59" i="5"/>
  <c r="N59" i="5"/>
  <c r="K59" i="5"/>
  <c r="J59" i="5"/>
  <c r="I59" i="5"/>
  <c r="H59" i="5"/>
  <c r="G59" i="5"/>
  <c r="F59" i="5"/>
  <c r="M59" i="5" s="1"/>
  <c r="T58" i="5"/>
  <c r="U58" i="5" s="1"/>
  <c r="M58" i="5"/>
  <c r="T57" i="5"/>
  <c r="M57" i="5"/>
  <c r="U57" i="5" s="1"/>
  <c r="T56" i="5"/>
  <c r="U56" i="5" s="1"/>
  <c r="M56" i="5"/>
  <c r="R55" i="5"/>
  <c r="Q55" i="5"/>
  <c r="P55" i="5"/>
  <c r="O55" i="5"/>
  <c r="N55" i="5"/>
  <c r="K55" i="5"/>
  <c r="J55" i="5"/>
  <c r="I55" i="5"/>
  <c r="H55" i="5"/>
  <c r="G55" i="5"/>
  <c r="F55" i="5"/>
  <c r="M55" i="5" s="1"/>
  <c r="T54" i="5"/>
  <c r="M54" i="5"/>
  <c r="U54" i="5" s="1"/>
  <c r="T53" i="5"/>
  <c r="M53" i="5"/>
  <c r="T52" i="5"/>
  <c r="M52" i="5"/>
  <c r="U52" i="5" s="1"/>
  <c r="R51" i="5"/>
  <c r="Q51" i="5"/>
  <c r="P51" i="5"/>
  <c r="O51" i="5"/>
  <c r="N51" i="5"/>
  <c r="K51" i="5"/>
  <c r="J51" i="5"/>
  <c r="I51" i="5"/>
  <c r="H51" i="5"/>
  <c r="G51" i="5"/>
  <c r="F51" i="5"/>
  <c r="M51" i="5" s="1"/>
  <c r="T50" i="5"/>
  <c r="U50" i="5" s="1"/>
  <c r="M50" i="5"/>
  <c r="T49" i="5"/>
  <c r="M49" i="5"/>
  <c r="U49" i="5" s="1"/>
  <c r="T48" i="5"/>
  <c r="M48" i="5"/>
  <c r="R47" i="5"/>
  <c r="Q47" i="5"/>
  <c r="P47" i="5"/>
  <c r="O47" i="5"/>
  <c r="N47" i="5"/>
  <c r="T47" i="5" s="1"/>
  <c r="K47" i="5"/>
  <c r="J47" i="5"/>
  <c r="I47" i="5"/>
  <c r="H47" i="5"/>
  <c r="G47" i="5"/>
  <c r="F47" i="5"/>
  <c r="T46" i="5"/>
  <c r="M46" i="5"/>
  <c r="U46" i="5" s="1"/>
  <c r="T45" i="5"/>
  <c r="U45" i="5" s="1"/>
  <c r="M45" i="5"/>
  <c r="T44" i="5"/>
  <c r="M44" i="5"/>
  <c r="U44" i="5" s="1"/>
  <c r="R43" i="5"/>
  <c r="Q43" i="5"/>
  <c r="P43" i="5"/>
  <c r="O43" i="5"/>
  <c r="N43" i="5"/>
  <c r="T43" i="5" s="1"/>
  <c r="K43" i="5"/>
  <c r="J43" i="5"/>
  <c r="I43" i="5"/>
  <c r="H43" i="5"/>
  <c r="G43" i="5"/>
  <c r="F43" i="5"/>
  <c r="T42" i="5"/>
  <c r="M42" i="5"/>
  <c r="T41" i="5"/>
  <c r="M41" i="5"/>
  <c r="U41" i="5" s="1"/>
  <c r="T40" i="5"/>
  <c r="M40" i="5"/>
  <c r="U40" i="5" s="1"/>
  <c r="R39" i="5"/>
  <c r="Q39" i="5"/>
  <c r="P39" i="5"/>
  <c r="O39" i="5"/>
  <c r="N39" i="5"/>
  <c r="K39" i="5"/>
  <c r="J39" i="5"/>
  <c r="I39" i="5"/>
  <c r="H39" i="5"/>
  <c r="G39" i="5"/>
  <c r="F39" i="5"/>
  <c r="T38" i="5"/>
  <c r="M38" i="5"/>
  <c r="U38" i="5" s="1"/>
  <c r="T37" i="5"/>
  <c r="U37" i="5" s="1"/>
  <c r="M37" i="5"/>
  <c r="T36" i="5"/>
  <c r="M36" i="5"/>
  <c r="U36" i="5" s="1"/>
  <c r="R35" i="5"/>
  <c r="Q35" i="5"/>
  <c r="P35" i="5"/>
  <c r="O35" i="5"/>
  <c r="N35" i="5"/>
  <c r="K35" i="5"/>
  <c r="J35" i="5"/>
  <c r="I35" i="5"/>
  <c r="H35" i="5"/>
  <c r="M35" i="5" s="1"/>
  <c r="G35" i="5"/>
  <c r="F35" i="5"/>
  <c r="T34" i="5"/>
  <c r="M34" i="5"/>
  <c r="T33" i="5"/>
  <c r="M33" i="5"/>
  <c r="U33" i="5" s="1"/>
  <c r="T32" i="5"/>
  <c r="U32" i="5" s="1"/>
  <c r="M32" i="5"/>
  <c r="R31" i="5"/>
  <c r="Q31" i="5"/>
  <c r="P31" i="5"/>
  <c r="O31" i="5"/>
  <c r="N31" i="5"/>
  <c r="K31" i="5"/>
  <c r="J31" i="5"/>
  <c r="I31" i="5"/>
  <c r="H31" i="5"/>
  <c r="G31" i="5"/>
  <c r="F31" i="5"/>
  <c r="T30" i="5"/>
  <c r="M30" i="5"/>
  <c r="U30" i="5" s="1"/>
  <c r="T29" i="5"/>
  <c r="M29" i="5"/>
  <c r="U29" i="5" s="1"/>
  <c r="T28" i="5"/>
  <c r="M28" i="5"/>
  <c r="U28" i="5" s="1"/>
  <c r="R27" i="5"/>
  <c r="Q27" i="5"/>
  <c r="P27" i="5"/>
  <c r="O27" i="5"/>
  <c r="N27" i="5"/>
  <c r="K27" i="5"/>
  <c r="J27" i="5"/>
  <c r="I27" i="5"/>
  <c r="H27" i="5"/>
  <c r="G27" i="5"/>
  <c r="F27" i="5"/>
  <c r="M27" i="5" s="1"/>
  <c r="T26" i="5"/>
  <c r="U26" i="5" s="1"/>
  <c r="M26" i="5"/>
  <c r="T25" i="5"/>
  <c r="M25" i="5"/>
  <c r="U25" i="5" s="1"/>
  <c r="T24" i="5"/>
  <c r="U24" i="5" s="1"/>
  <c r="M24" i="5"/>
  <c r="R23" i="5"/>
  <c r="Q23" i="5"/>
  <c r="P23" i="5"/>
  <c r="O23" i="5"/>
  <c r="N23" i="5"/>
  <c r="K23" i="5"/>
  <c r="J23" i="5"/>
  <c r="I23" i="5"/>
  <c r="H23" i="5"/>
  <c r="G23" i="5"/>
  <c r="F23" i="5"/>
  <c r="M23" i="5" s="1"/>
  <c r="T22" i="5"/>
  <c r="M22" i="5"/>
  <c r="U22" i="5" s="1"/>
  <c r="T21" i="5"/>
  <c r="M21" i="5"/>
  <c r="T20" i="5"/>
  <c r="M20" i="5"/>
  <c r="U20" i="5" s="1"/>
  <c r="R19" i="5"/>
  <c r="Q19" i="5"/>
  <c r="P19" i="5"/>
  <c r="O19" i="5"/>
  <c r="N19" i="5"/>
  <c r="K19" i="5"/>
  <c r="J19" i="5"/>
  <c r="I19" i="5"/>
  <c r="H19" i="5"/>
  <c r="G19" i="5"/>
  <c r="F19" i="5"/>
  <c r="M19" i="5" s="1"/>
  <c r="T18" i="5"/>
  <c r="U18" i="5" s="1"/>
  <c r="M18" i="5"/>
  <c r="T17" i="5"/>
  <c r="M17" i="5"/>
  <c r="U17" i="5" s="1"/>
  <c r="T16" i="5"/>
  <c r="M16" i="5"/>
  <c r="R15" i="5"/>
  <c r="Q15" i="5"/>
  <c r="P15" i="5"/>
  <c r="O15" i="5"/>
  <c r="N15" i="5"/>
  <c r="T15" i="5" s="1"/>
  <c r="K15" i="5"/>
  <c r="J15" i="5"/>
  <c r="I15" i="5"/>
  <c r="H15" i="5"/>
  <c r="G15" i="5"/>
  <c r="F15" i="5"/>
  <c r="T14" i="5"/>
  <c r="M14" i="5"/>
  <c r="U14" i="5" s="1"/>
  <c r="T13" i="5"/>
  <c r="U13" i="5" s="1"/>
  <c r="M13" i="5"/>
  <c r="T12" i="5"/>
  <c r="M12" i="5"/>
  <c r="U12" i="5" s="1"/>
  <c r="R11" i="5"/>
  <c r="Q11" i="5"/>
  <c r="P11" i="5"/>
  <c r="O11" i="5"/>
  <c r="T11" i="5" s="1"/>
  <c r="N11" i="5"/>
  <c r="K11" i="5"/>
  <c r="J11" i="5"/>
  <c r="I11" i="5"/>
  <c r="H11" i="5"/>
  <c r="G11" i="5"/>
  <c r="F11" i="5"/>
  <c r="S10" i="5"/>
  <c r="R10" i="5"/>
  <c r="Q10" i="5"/>
  <c r="P10" i="5"/>
  <c r="O10" i="5"/>
  <c r="N10" i="5"/>
  <c r="L10" i="5"/>
  <c r="K10" i="5"/>
  <c r="J10" i="5"/>
  <c r="I10" i="5"/>
  <c r="H10" i="5"/>
  <c r="F10" i="5"/>
  <c r="R9" i="5"/>
  <c r="Q9" i="5"/>
  <c r="P9" i="5"/>
  <c r="O9" i="5"/>
  <c r="N9" i="5"/>
  <c r="K9" i="5"/>
  <c r="J9" i="5"/>
  <c r="I9" i="5"/>
  <c r="H9" i="5"/>
  <c r="G9" i="5"/>
  <c r="F9" i="5"/>
  <c r="M9" i="5" s="1"/>
  <c r="R8" i="5"/>
  <c r="R7" i="5" s="1"/>
  <c r="Q8" i="5"/>
  <c r="Q7" i="5" s="1"/>
  <c r="P8" i="5"/>
  <c r="P7" i="5" s="1"/>
  <c r="O8" i="5"/>
  <c r="N8" i="5"/>
  <c r="K8" i="5"/>
  <c r="J8" i="5"/>
  <c r="I8" i="5"/>
  <c r="I7" i="5" s="1"/>
  <c r="H8" i="5"/>
  <c r="H7" i="5" s="1"/>
  <c r="G8" i="5"/>
  <c r="G7" i="5" s="1"/>
  <c r="F8" i="5"/>
  <c r="F7" i="5" s="1"/>
  <c r="K7" i="5"/>
  <c r="M39" i="5" l="1"/>
  <c r="M71" i="5"/>
  <c r="U71" i="5" s="1"/>
  <c r="M103" i="5"/>
  <c r="U103" i="5" s="1"/>
  <c r="M135" i="5"/>
  <c r="U135" i="5" s="1"/>
  <c r="U136" i="5"/>
  <c r="T71" i="5"/>
  <c r="T9" i="5"/>
  <c r="U21" i="5"/>
  <c r="U53" i="5"/>
  <c r="U85" i="5"/>
  <c r="U117" i="5"/>
  <c r="M10" i="5"/>
  <c r="U10" i="5" s="1"/>
  <c r="M15" i="5"/>
  <c r="U15" i="5" s="1"/>
  <c r="T123" i="5"/>
  <c r="U9" i="5"/>
  <c r="T19" i="5"/>
  <c r="U19" i="5" s="1"/>
  <c r="M31" i="5"/>
  <c r="T31" i="5"/>
  <c r="U34" i="5"/>
  <c r="T51" i="5"/>
  <c r="U51" i="5" s="1"/>
  <c r="M63" i="5"/>
  <c r="T63" i="5"/>
  <c r="T83" i="5"/>
  <c r="U83" i="5" s="1"/>
  <c r="M95" i="5"/>
  <c r="T95" i="5"/>
  <c r="T115" i="5"/>
  <c r="U115" i="5" s="1"/>
  <c r="M127" i="5"/>
  <c r="T127" i="5"/>
  <c r="T39" i="5"/>
  <c r="T103" i="5"/>
  <c r="N7" i="5"/>
  <c r="T7" i="5" s="1"/>
  <c r="M11" i="5"/>
  <c r="U11" i="5" s="1"/>
  <c r="M43" i="5"/>
  <c r="U43" i="5" s="1"/>
  <c r="M75" i="5"/>
  <c r="U75" i="5" s="1"/>
  <c r="U76" i="5"/>
  <c r="M107" i="5"/>
  <c r="U107" i="5" s="1"/>
  <c r="U108" i="5"/>
  <c r="U121" i="5"/>
  <c r="T27" i="5"/>
  <c r="M47" i="5"/>
  <c r="U47" i="5" s="1"/>
  <c r="T59" i="5"/>
  <c r="M79" i="5"/>
  <c r="U79" i="5" s="1"/>
  <c r="T91" i="5"/>
  <c r="U91" i="5" s="1"/>
  <c r="T135" i="5"/>
  <c r="O7" i="5"/>
  <c r="J7" i="5"/>
  <c r="T23" i="5"/>
  <c r="T55" i="5"/>
  <c r="U55" i="5" s="1"/>
  <c r="T87" i="5"/>
  <c r="T119" i="5"/>
  <c r="U119" i="5" s="1"/>
  <c r="M111" i="5"/>
  <c r="U111" i="5" s="1"/>
  <c r="T10" i="5"/>
  <c r="U16" i="5"/>
  <c r="T35" i="5"/>
  <c r="U35" i="5" s="1"/>
  <c r="U42" i="5"/>
  <c r="U48" i="5"/>
  <c r="T67" i="5"/>
  <c r="U67" i="5" s="1"/>
  <c r="U74" i="5"/>
  <c r="U80" i="5"/>
  <c r="T99" i="5"/>
  <c r="U99" i="5" s="1"/>
  <c r="U106" i="5"/>
  <c r="U112" i="5"/>
  <c r="T131" i="5"/>
  <c r="U138" i="5"/>
  <c r="U87" i="5"/>
  <c r="U27" i="5"/>
  <c r="U39" i="5"/>
  <c r="U59" i="5"/>
  <c r="U123" i="5"/>
  <c r="M7" i="5"/>
  <c r="U7" i="5" s="1"/>
  <c r="U23" i="5"/>
  <c r="U131" i="5"/>
  <c r="T8" i="5"/>
  <c r="M8" i="5"/>
  <c r="U8" i="5" s="1"/>
  <c r="U95" i="5" l="1"/>
  <c r="U127" i="5"/>
  <c r="U31" i="5"/>
  <c r="U63" i="5"/>
  <c r="T138" i="4"/>
  <c r="M138" i="4"/>
  <c r="U138" i="4" s="1"/>
  <c r="T137" i="4"/>
  <c r="M137" i="4"/>
  <c r="U137" i="4" s="1"/>
  <c r="T136" i="4"/>
  <c r="M136" i="4"/>
  <c r="U136" i="4" s="1"/>
  <c r="R135" i="4"/>
  <c r="Q135" i="4"/>
  <c r="P135" i="4"/>
  <c r="O135" i="4"/>
  <c r="N135" i="4"/>
  <c r="K135" i="4"/>
  <c r="J135" i="4"/>
  <c r="I135" i="4"/>
  <c r="H135" i="4"/>
  <c r="G135" i="4"/>
  <c r="F135" i="4"/>
  <c r="T134" i="4"/>
  <c r="M134" i="4"/>
  <c r="U134" i="4" s="1"/>
  <c r="T133" i="4"/>
  <c r="U133" i="4" s="1"/>
  <c r="M133" i="4"/>
  <c r="T132" i="4"/>
  <c r="M132" i="4"/>
  <c r="U132" i="4" s="1"/>
  <c r="R131" i="4"/>
  <c r="Q131" i="4"/>
  <c r="P131" i="4"/>
  <c r="O131" i="4"/>
  <c r="N131" i="4"/>
  <c r="K131" i="4"/>
  <c r="J131" i="4"/>
  <c r="I131" i="4"/>
  <c r="H131" i="4"/>
  <c r="G131" i="4"/>
  <c r="F131" i="4"/>
  <c r="M131" i="4" s="1"/>
  <c r="T130" i="4"/>
  <c r="M130" i="4"/>
  <c r="T129" i="4"/>
  <c r="M129" i="4"/>
  <c r="U129" i="4" s="1"/>
  <c r="T128" i="4"/>
  <c r="U128" i="4" s="1"/>
  <c r="M128" i="4"/>
  <c r="R127" i="4"/>
  <c r="Q127" i="4"/>
  <c r="P127" i="4"/>
  <c r="O127" i="4"/>
  <c r="N127" i="4"/>
  <c r="K127" i="4"/>
  <c r="J127" i="4"/>
  <c r="I127" i="4"/>
  <c r="H127" i="4"/>
  <c r="G127" i="4"/>
  <c r="F127" i="4"/>
  <c r="T126" i="4"/>
  <c r="M126" i="4"/>
  <c r="U126" i="4" s="1"/>
  <c r="T125" i="4"/>
  <c r="M125" i="4"/>
  <c r="U124" i="4"/>
  <c r="T124" i="4"/>
  <c r="M124" i="4"/>
  <c r="R123" i="4"/>
  <c r="Q123" i="4"/>
  <c r="P123" i="4"/>
  <c r="O123" i="4"/>
  <c r="N123" i="4"/>
  <c r="K123" i="4"/>
  <c r="J123" i="4"/>
  <c r="I123" i="4"/>
  <c r="H123" i="4"/>
  <c r="G123" i="4"/>
  <c r="F123" i="4"/>
  <c r="T122" i="4"/>
  <c r="M122" i="4"/>
  <c r="U122" i="4" s="1"/>
  <c r="T121" i="4"/>
  <c r="M121" i="4"/>
  <c r="T120" i="4"/>
  <c r="M120" i="4"/>
  <c r="R119" i="4"/>
  <c r="Q119" i="4"/>
  <c r="P119" i="4"/>
  <c r="O119" i="4"/>
  <c r="N119" i="4"/>
  <c r="K119" i="4"/>
  <c r="J119" i="4"/>
  <c r="I119" i="4"/>
  <c r="H119" i="4"/>
  <c r="G119" i="4"/>
  <c r="F119" i="4"/>
  <c r="U118" i="4"/>
  <c r="T118" i="4"/>
  <c r="M118" i="4"/>
  <c r="T117" i="4"/>
  <c r="M117" i="4"/>
  <c r="U117" i="4" s="1"/>
  <c r="T116" i="4"/>
  <c r="M116" i="4"/>
  <c r="U116" i="4" s="1"/>
  <c r="R115" i="4"/>
  <c r="Q115" i="4"/>
  <c r="P115" i="4"/>
  <c r="O115" i="4"/>
  <c r="N115" i="4"/>
  <c r="K115" i="4"/>
  <c r="J115" i="4"/>
  <c r="I115" i="4"/>
  <c r="H115" i="4"/>
  <c r="G115" i="4"/>
  <c r="M115" i="4" s="1"/>
  <c r="F115" i="4"/>
  <c r="T114" i="4"/>
  <c r="M114" i="4"/>
  <c r="T113" i="4"/>
  <c r="U113" i="4" s="1"/>
  <c r="M113" i="4"/>
  <c r="T112" i="4"/>
  <c r="M112" i="4"/>
  <c r="R111" i="4"/>
  <c r="Q111" i="4"/>
  <c r="P111" i="4"/>
  <c r="O111" i="4"/>
  <c r="N111" i="4"/>
  <c r="T111" i="4" s="1"/>
  <c r="K111" i="4"/>
  <c r="J111" i="4"/>
  <c r="I111" i="4"/>
  <c r="H111" i="4"/>
  <c r="G111" i="4"/>
  <c r="F111" i="4"/>
  <c r="T110" i="4"/>
  <c r="M110" i="4"/>
  <c r="U110" i="4" s="1"/>
  <c r="T109" i="4"/>
  <c r="M109" i="4"/>
  <c r="U109" i="4" s="1"/>
  <c r="T108" i="4"/>
  <c r="M108" i="4"/>
  <c r="U108" i="4" s="1"/>
  <c r="R107" i="4"/>
  <c r="Q107" i="4"/>
  <c r="P107" i="4"/>
  <c r="O107" i="4"/>
  <c r="N107" i="4"/>
  <c r="T107" i="4" s="1"/>
  <c r="K107" i="4"/>
  <c r="J107" i="4"/>
  <c r="I107" i="4"/>
  <c r="H107" i="4"/>
  <c r="G107" i="4"/>
  <c r="F107" i="4"/>
  <c r="T106" i="4"/>
  <c r="M106" i="4"/>
  <c r="T105" i="4"/>
  <c r="M105" i="4"/>
  <c r="U105" i="4" s="1"/>
  <c r="T104" i="4"/>
  <c r="M104" i="4"/>
  <c r="U104" i="4" s="1"/>
  <c r="R103" i="4"/>
  <c r="Q103" i="4"/>
  <c r="P103" i="4"/>
  <c r="O103" i="4"/>
  <c r="N103" i="4"/>
  <c r="K103" i="4"/>
  <c r="J103" i="4"/>
  <c r="I103" i="4"/>
  <c r="H103" i="4"/>
  <c r="G103" i="4"/>
  <c r="M103" i="4" s="1"/>
  <c r="F103" i="4"/>
  <c r="T102" i="4"/>
  <c r="M102" i="4"/>
  <c r="U102" i="4" s="1"/>
  <c r="T101" i="4"/>
  <c r="M101" i="4"/>
  <c r="T100" i="4"/>
  <c r="M100" i="4"/>
  <c r="U100" i="4" s="1"/>
  <c r="R99" i="4"/>
  <c r="Q99" i="4"/>
  <c r="P99" i="4"/>
  <c r="O99" i="4"/>
  <c r="N99" i="4"/>
  <c r="K99" i="4"/>
  <c r="J99" i="4"/>
  <c r="I99" i="4"/>
  <c r="H99" i="4"/>
  <c r="G99" i="4"/>
  <c r="F99" i="4"/>
  <c r="T98" i="4"/>
  <c r="M98" i="4"/>
  <c r="U98" i="4" s="1"/>
  <c r="T97" i="4"/>
  <c r="M97" i="4"/>
  <c r="U96" i="4"/>
  <c r="T96" i="4"/>
  <c r="M96" i="4"/>
  <c r="R95" i="4"/>
  <c r="Q95" i="4"/>
  <c r="P95" i="4"/>
  <c r="O95" i="4"/>
  <c r="N95" i="4"/>
  <c r="K95" i="4"/>
  <c r="J95" i="4"/>
  <c r="I95" i="4"/>
  <c r="H95" i="4"/>
  <c r="G95" i="4"/>
  <c r="F95" i="4"/>
  <c r="T94" i="4"/>
  <c r="M94" i="4"/>
  <c r="U94" i="4" s="1"/>
  <c r="T93" i="4"/>
  <c r="M93" i="4"/>
  <c r="T92" i="4"/>
  <c r="M92" i="4"/>
  <c r="U92" i="4" s="1"/>
  <c r="R91" i="4"/>
  <c r="Q91" i="4"/>
  <c r="P91" i="4"/>
  <c r="O91" i="4"/>
  <c r="N91" i="4"/>
  <c r="K91" i="4"/>
  <c r="J91" i="4"/>
  <c r="I91" i="4"/>
  <c r="H91" i="4"/>
  <c r="G91" i="4"/>
  <c r="F91" i="4"/>
  <c r="M91" i="4" s="1"/>
  <c r="U90" i="4"/>
  <c r="T90" i="4"/>
  <c r="M90" i="4"/>
  <c r="T89" i="4"/>
  <c r="M89" i="4"/>
  <c r="U89" i="4" s="1"/>
  <c r="T88" i="4"/>
  <c r="U88" i="4" s="1"/>
  <c r="M88" i="4"/>
  <c r="R87" i="4"/>
  <c r="Q87" i="4"/>
  <c r="P87" i="4"/>
  <c r="O87" i="4"/>
  <c r="N87" i="4"/>
  <c r="K87" i="4"/>
  <c r="J87" i="4"/>
  <c r="I87" i="4"/>
  <c r="H87" i="4"/>
  <c r="G87" i="4"/>
  <c r="F87" i="4"/>
  <c r="T86" i="4"/>
  <c r="M86" i="4"/>
  <c r="U86" i="4" s="1"/>
  <c r="T85" i="4"/>
  <c r="M85" i="4"/>
  <c r="T84" i="4"/>
  <c r="M84" i="4"/>
  <c r="R83" i="4"/>
  <c r="Q83" i="4"/>
  <c r="P83" i="4"/>
  <c r="O83" i="4"/>
  <c r="N83" i="4"/>
  <c r="T83" i="4" s="1"/>
  <c r="K83" i="4"/>
  <c r="J83" i="4"/>
  <c r="I83" i="4"/>
  <c r="H83" i="4"/>
  <c r="G83" i="4"/>
  <c r="F83" i="4"/>
  <c r="M83" i="4" s="1"/>
  <c r="T82" i="4"/>
  <c r="U82" i="4" s="1"/>
  <c r="M82" i="4"/>
  <c r="U81" i="4"/>
  <c r="T81" i="4"/>
  <c r="M81" i="4"/>
  <c r="T80" i="4"/>
  <c r="M80" i="4"/>
  <c r="U80" i="4" s="1"/>
  <c r="R79" i="4"/>
  <c r="Q79" i="4"/>
  <c r="P79" i="4"/>
  <c r="T79" i="4" s="1"/>
  <c r="O79" i="4"/>
  <c r="N79" i="4"/>
  <c r="K79" i="4"/>
  <c r="J79" i="4"/>
  <c r="I79" i="4"/>
  <c r="H79" i="4"/>
  <c r="G79" i="4"/>
  <c r="F79" i="4"/>
  <c r="T78" i="4"/>
  <c r="M78" i="4"/>
  <c r="T77" i="4"/>
  <c r="M77" i="4"/>
  <c r="U77" i="4" s="1"/>
  <c r="T76" i="4"/>
  <c r="M76" i="4"/>
  <c r="T75" i="4"/>
  <c r="R75" i="4"/>
  <c r="Q75" i="4"/>
  <c r="P75" i="4"/>
  <c r="O75" i="4"/>
  <c r="N75" i="4"/>
  <c r="K75" i="4"/>
  <c r="J75" i="4"/>
  <c r="I75" i="4"/>
  <c r="M75" i="4" s="1"/>
  <c r="U75" i="4" s="1"/>
  <c r="H75" i="4"/>
  <c r="G75" i="4"/>
  <c r="F75" i="4"/>
  <c r="T74" i="4"/>
  <c r="M74" i="4"/>
  <c r="U74" i="4" s="1"/>
  <c r="T73" i="4"/>
  <c r="M73" i="4"/>
  <c r="U73" i="4" s="1"/>
  <c r="T72" i="4"/>
  <c r="M72" i="4"/>
  <c r="R71" i="4"/>
  <c r="Q71" i="4"/>
  <c r="P71" i="4"/>
  <c r="O71" i="4"/>
  <c r="N71" i="4"/>
  <c r="K71" i="4"/>
  <c r="J71" i="4"/>
  <c r="I71" i="4"/>
  <c r="H71" i="4"/>
  <c r="G71" i="4"/>
  <c r="F71" i="4"/>
  <c r="T70" i="4"/>
  <c r="M70" i="4"/>
  <c r="T69" i="4"/>
  <c r="U69" i="4" s="1"/>
  <c r="M69" i="4"/>
  <c r="T68" i="4"/>
  <c r="M68" i="4"/>
  <c r="U68" i="4" s="1"/>
  <c r="R67" i="4"/>
  <c r="Q67" i="4"/>
  <c r="P67" i="4"/>
  <c r="O67" i="4"/>
  <c r="N67" i="4"/>
  <c r="K67" i="4"/>
  <c r="J67" i="4"/>
  <c r="I67" i="4"/>
  <c r="H67" i="4"/>
  <c r="G67" i="4"/>
  <c r="F67" i="4"/>
  <c r="T66" i="4"/>
  <c r="M66" i="4"/>
  <c r="T65" i="4"/>
  <c r="M65" i="4"/>
  <c r="U65" i="4" s="1"/>
  <c r="T64" i="4"/>
  <c r="M64" i="4"/>
  <c r="U64" i="4" s="1"/>
  <c r="R63" i="4"/>
  <c r="Q63" i="4"/>
  <c r="P63" i="4"/>
  <c r="O63" i="4"/>
  <c r="N63" i="4"/>
  <c r="K63" i="4"/>
  <c r="J63" i="4"/>
  <c r="I63" i="4"/>
  <c r="H63" i="4"/>
  <c r="G63" i="4"/>
  <c r="F63" i="4"/>
  <c r="T62" i="4"/>
  <c r="M62" i="4"/>
  <c r="U62" i="4" s="1"/>
  <c r="T61" i="4"/>
  <c r="M61" i="4"/>
  <c r="U61" i="4" s="1"/>
  <c r="T60" i="4"/>
  <c r="M60" i="4"/>
  <c r="U60" i="4" s="1"/>
  <c r="R59" i="4"/>
  <c r="Q59" i="4"/>
  <c r="P59" i="4"/>
  <c r="O59" i="4"/>
  <c r="N59" i="4"/>
  <c r="T59" i="4" s="1"/>
  <c r="K59" i="4"/>
  <c r="J59" i="4"/>
  <c r="I59" i="4"/>
  <c r="H59" i="4"/>
  <c r="G59" i="4"/>
  <c r="F59" i="4"/>
  <c r="T58" i="4"/>
  <c r="U58" i="4" s="1"/>
  <c r="M58" i="4"/>
  <c r="T57" i="4"/>
  <c r="M57" i="4"/>
  <c r="T56" i="4"/>
  <c r="M56" i="4"/>
  <c r="R55" i="4"/>
  <c r="Q55" i="4"/>
  <c r="P55" i="4"/>
  <c r="O55" i="4"/>
  <c r="N55" i="4"/>
  <c r="T55" i="4" s="1"/>
  <c r="K55" i="4"/>
  <c r="J55" i="4"/>
  <c r="I55" i="4"/>
  <c r="H55" i="4"/>
  <c r="G55" i="4"/>
  <c r="F55" i="4"/>
  <c r="M55" i="4" s="1"/>
  <c r="T54" i="4"/>
  <c r="M54" i="4"/>
  <c r="U54" i="4" s="1"/>
  <c r="T53" i="4"/>
  <c r="M53" i="4"/>
  <c r="U53" i="4" s="1"/>
  <c r="T52" i="4"/>
  <c r="M52" i="4"/>
  <c r="U52" i="4" s="1"/>
  <c r="R51" i="4"/>
  <c r="Q51" i="4"/>
  <c r="P51" i="4"/>
  <c r="O51" i="4"/>
  <c r="N51" i="4"/>
  <c r="K51" i="4"/>
  <c r="J51" i="4"/>
  <c r="I51" i="4"/>
  <c r="H51" i="4"/>
  <c r="G51" i="4"/>
  <c r="F51" i="4"/>
  <c r="M51" i="4" s="1"/>
  <c r="T50" i="4"/>
  <c r="U50" i="4" s="1"/>
  <c r="M50" i="4"/>
  <c r="T49" i="4"/>
  <c r="M49" i="4"/>
  <c r="U49" i="4" s="1"/>
  <c r="T48" i="4"/>
  <c r="M48" i="4"/>
  <c r="U48" i="4" s="1"/>
  <c r="R47" i="4"/>
  <c r="Q47" i="4"/>
  <c r="P47" i="4"/>
  <c r="O47" i="4"/>
  <c r="N47" i="4"/>
  <c r="T47" i="4" s="1"/>
  <c r="K47" i="4"/>
  <c r="J47" i="4"/>
  <c r="I47" i="4"/>
  <c r="H47" i="4"/>
  <c r="G47" i="4"/>
  <c r="F47" i="4"/>
  <c r="T46" i="4"/>
  <c r="M46" i="4"/>
  <c r="U46" i="4" s="1"/>
  <c r="T45" i="4"/>
  <c r="M45" i="4"/>
  <c r="U45" i="4" s="1"/>
  <c r="T44" i="4"/>
  <c r="M44" i="4"/>
  <c r="R43" i="4"/>
  <c r="Q43" i="4"/>
  <c r="P43" i="4"/>
  <c r="O43" i="4"/>
  <c r="T43" i="4" s="1"/>
  <c r="N43" i="4"/>
  <c r="K43" i="4"/>
  <c r="J43" i="4"/>
  <c r="I43" i="4"/>
  <c r="H43" i="4"/>
  <c r="G43" i="4"/>
  <c r="F43" i="4"/>
  <c r="T42" i="4"/>
  <c r="M42" i="4"/>
  <c r="T41" i="4"/>
  <c r="M41" i="4"/>
  <c r="U41" i="4" s="1"/>
  <c r="T40" i="4"/>
  <c r="M40" i="4"/>
  <c r="U40" i="4" s="1"/>
  <c r="R39" i="4"/>
  <c r="Q39" i="4"/>
  <c r="P39" i="4"/>
  <c r="O39" i="4"/>
  <c r="N39" i="4"/>
  <c r="K39" i="4"/>
  <c r="J39" i="4"/>
  <c r="I39" i="4"/>
  <c r="H39" i="4"/>
  <c r="G39" i="4"/>
  <c r="M39" i="4" s="1"/>
  <c r="F39" i="4"/>
  <c r="T38" i="4"/>
  <c r="M38" i="4"/>
  <c r="T37" i="4"/>
  <c r="U37" i="4" s="1"/>
  <c r="M37" i="4"/>
  <c r="T36" i="4"/>
  <c r="M36" i="4"/>
  <c r="U36" i="4" s="1"/>
  <c r="R35" i="4"/>
  <c r="Q35" i="4"/>
  <c r="P35" i="4"/>
  <c r="O35" i="4"/>
  <c r="N35" i="4"/>
  <c r="K35" i="4"/>
  <c r="J35" i="4"/>
  <c r="I35" i="4"/>
  <c r="H35" i="4"/>
  <c r="G35" i="4"/>
  <c r="F35" i="4"/>
  <c r="T34" i="4"/>
  <c r="M34" i="4"/>
  <c r="T33" i="4"/>
  <c r="M33" i="4"/>
  <c r="U32" i="4"/>
  <c r="T32" i="4"/>
  <c r="M32" i="4"/>
  <c r="R31" i="4"/>
  <c r="Q31" i="4"/>
  <c r="P31" i="4"/>
  <c r="O31" i="4"/>
  <c r="N31" i="4"/>
  <c r="K31" i="4"/>
  <c r="J31" i="4"/>
  <c r="I31" i="4"/>
  <c r="H31" i="4"/>
  <c r="G31" i="4"/>
  <c r="F31" i="4"/>
  <c r="T30" i="4"/>
  <c r="M30" i="4"/>
  <c r="U30" i="4" s="1"/>
  <c r="T29" i="4"/>
  <c r="M29" i="4"/>
  <c r="T28" i="4"/>
  <c r="M28" i="4"/>
  <c r="U28" i="4" s="1"/>
  <c r="R27" i="4"/>
  <c r="Q27" i="4"/>
  <c r="P27" i="4"/>
  <c r="O27" i="4"/>
  <c r="N27" i="4"/>
  <c r="K27" i="4"/>
  <c r="J27" i="4"/>
  <c r="I27" i="4"/>
  <c r="H27" i="4"/>
  <c r="G27" i="4"/>
  <c r="F27" i="4"/>
  <c r="M27" i="4" s="1"/>
  <c r="U26" i="4"/>
  <c r="T26" i="4"/>
  <c r="M26" i="4"/>
  <c r="T25" i="4"/>
  <c r="M25" i="4"/>
  <c r="U25" i="4" s="1"/>
  <c r="T24" i="4"/>
  <c r="U24" i="4" s="1"/>
  <c r="M24" i="4"/>
  <c r="R23" i="4"/>
  <c r="Q23" i="4"/>
  <c r="P23" i="4"/>
  <c r="O23" i="4"/>
  <c r="N23" i="4"/>
  <c r="K23" i="4"/>
  <c r="J23" i="4"/>
  <c r="I23" i="4"/>
  <c r="H23" i="4"/>
  <c r="G23" i="4"/>
  <c r="F23" i="4"/>
  <c r="T22" i="4"/>
  <c r="M22" i="4"/>
  <c r="U22" i="4" s="1"/>
  <c r="T21" i="4"/>
  <c r="M21" i="4"/>
  <c r="T20" i="4"/>
  <c r="M20" i="4"/>
  <c r="R19" i="4"/>
  <c r="Q19" i="4"/>
  <c r="P19" i="4"/>
  <c r="O19" i="4"/>
  <c r="N19" i="4"/>
  <c r="T19" i="4" s="1"/>
  <c r="K19" i="4"/>
  <c r="J19" i="4"/>
  <c r="I19" i="4"/>
  <c r="H19" i="4"/>
  <c r="G19" i="4"/>
  <c r="F19" i="4"/>
  <c r="M19" i="4" s="1"/>
  <c r="T18" i="4"/>
  <c r="U18" i="4" s="1"/>
  <c r="M18" i="4"/>
  <c r="U17" i="4"/>
  <c r="T17" i="4"/>
  <c r="M17" i="4"/>
  <c r="T16" i="4"/>
  <c r="M16" i="4"/>
  <c r="U16" i="4" s="1"/>
  <c r="R15" i="4"/>
  <c r="Q15" i="4"/>
  <c r="P15" i="4"/>
  <c r="T15" i="4" s="1"/>
  <c r="O15" i="4"/>
  <c r="N15" i="4"/>
  <c r="K15" i="4"/>
  <c r="J15" i="4"/>
  <c r="I15" i="4"/>
  <c r="H15" i="4"/>
  <c r="G15" i="4"/>
  <c r="F15" i="4"/>
  <c r="T14" i="4"/>
  <c r="M14" i="4"/>
  <c r="T13" i="4"/>
  <c r="M13" i="4"/>
  <c r="U13" i="4" s="1"/>
  <c r="T12" i="4"/>
  <c r="M12" i="4"/>
  <c r="T11" i="4"/>
  <c r="R11" i="4"/>
  <c r="Q11" i="4"/>
  <c r="P11" i="4"/>
  <c r="O11" i="4"/>
  <c r="N11" i="4"/>
  <c r="K11" i="4"/>
  <c r="J11" i="4"/>
  <c r="I11" i="4"/>
  <c r="M11" i="4" s="1"/>
  <c r="U11" i="4" s="1"/>
  <c r="H11" i="4"/>
  <c r="G11" i="4"/>
  <c r="F11" i="4"/>
  <c r="S10" i="4"/>
  <c r="R10" i="4"/>
  <c r="Q10" i="4"/>
  <c r="P10" i="4"/>
  <c r="O10" i="4"/>
  <c r="N10" i="4"/>
  <c r="L10" i="4"/>
  <c r="K10" i="4"/>
  <c r="J10" i="4"/>
  <c r="I10" i="4"/>
  <c r="H10" i="4"/>
  <c r="F10" i="4"/>
  <c r="R9" i="4"/>
  <c r="R7" i="4" s="1"/>
  <c r="Q9" i="4"/>
  <c r="P9" i="4"/>
  <c r="O9" i="4"/>
  <c r="N9" i="4"/>
  <c r="K9" i="4"/>
  <c r="J9" i="4"/>
  <c r="I9" i="4"/>
  <c r="H9" i="4"/>
  <c r="H7" i="4" s="1"/>
  <c r="G9" i="4"/>
  <c r="F9" i="4"/>
  <c r="R8" i="4"/>
  <c r="Q8" i="4"/>
  <c r="P8" i="4"/>
  <c r="P7" i="4" s="1"/>
  <c r="O8" i="4"/>
  <c r="O7" i="4" s="1"/>
  <c r="N8" i="4"/>
  <c r="K8" i="4"/>
  <c r="K7" i="4" s="1"/>
  <c r="J8" i="4"/>
  <c r="J7" i="4" s="1"/>
  <c r="I8" i="4"/>
  <c r="H8" i="4"/>
  <c r="G8" i="4"/>
  <c r="G7" i="4" s="1"/>
  <c r="F8" i="4"/>
  <c r="T8" i="4" l="1"/>
  <c r="I7" i="4"/>
  <c r="M10" i="4"/>
  <c r="U12" i="4"/>
  <c r="U21" i="4"/>
  <c r="T31" i="4"/>
  <c r="U31" i="4" s="1"/>
  <c r="U33" i="4"/>
  <c r="T39" i="4"/>
  <c r="M47" i="4"/>
  <c r="U47" i="4" s="1"/>
  <c r="M67" i="4"/>
  <c r="T67" i="4"/>
  <c r="U70" i="4"/>
  <c r="U76" i="4"/>
  <c r="U85" i="4"/>
  <c r="T95" i="4"/>
  <c r="U95" i="4" s="1"/>
  <c r="U97" i="4"/>
  <c r="T103" i="4"/>
  <c r="M111" i="4"/>
  <c r="M119" i="4"/>
  <c r="T123" i="4"/>
  <c r="U125" i="4"/>
  <c r="T131" i="4"/>
  <c r="U131" i="4" s="1"/>
  <c r="T10" i="4"/>
  <c r="U55" i="4"/>
  <c r="M31" i="4"/>
  <c r="U34" i="4"/>
  <c r="M95" i="4"/>
  <c r="M123" i="4"/>
  <c r="U123" i="4" s="1"/>
  <c r="M135" i="4"/>
  <c r="U135" i="4" s="1"/>
  <c r="M8" i="4"/>
  <c r="U8" i="4" s="1"/>
  <c r="T23" i="4"/>
  <c r="U23" i="4" s="1"/>
  <c r="M43" i="4"/>
  <c r="U43" i="4" s="1"/>
  <c r="M59" i="4"/>
  <c r="U59" i="4" s="1"/>
  <c r="M71" i="4"/>
  <c r="T87" i="4"/>
  <c r="U101" i="4"/>
  <c r="M107" i="4"/>
  <c r="U107" i="4" s="1"/>
  <c r="T127" i="4"/>
  <c r="T135" i="4"/>
  <c r="M15" i="4"/>
  <c r="U15" i="4" s="1"/>
  <c r="M35" i="4"/>
  <c r="T35" i="4"/>
  <c r="U38" i="4"/>
  <c r="U44" i="4"/>
  <c r="T63" i="4"/>
  <c r="T71" i="4"/>
  <c r="M79" i="4"/>
  <c r="U79" i="4" s="1"/>
  <c r="M99" i="4"/>
  <c r="T99" i="4"/>
  <c r="U114" i="4"/>
  <c r="T115" i="4"/>
  <c r="U115" i="4" s="1"/>
  <c r="U120" i="4"/>
  <c r="T9" i="4"/>
  <c r="M9" i="4"/>
  <c r="U9" i="4" s="1"/>
  <c r="U14" i="4"/>
  <c r="M23" i="4"/>
  <c r="T27" i="4"/>
  <c r="U29" i="4"/>
  <c r="T51" i="4"/>
  <c r="U56" i="4"/>
  <c r="U72" i="4"/>
  <c r="U78" i="4"/>
  <c r="M87" i="4"/>
  <c r="U87" i="4" s="1"/>
  <c r="T91" i="4"/>
  <c r="U93" i="4"/>
  <c r="U121" i="4"/>
  <c r="M127" i="4"/>
  <c r="U127" i="4" s="1"/>
  <c r="U130" i="4"/>
  <c r="Q7" i="4"/>
  <c r="U20" i="4"/>
  <c r="U42" i="4"/>
  <c r="U57" i="4"/>
  <c r="M63" i="4"/>
  <c r="U66" i="4"/>
  <c r="U84" i="4"/>
  <c r="U106" i="4"/>
  <c r="U112" i="4"/>
  <c r="T119" i="4"/>
  <c r="U119" i="4" s="1"/>
  <c r="U51" i="4"/>
  <c r="U27" i="4"/>
  <c r="U39" i="4"/>
  <c r="U91" i="4"/>
  <c r="U103" i="4"/>
  <c r="U19" i="4"/>
  <c r="U83" i="4"/>
  <c r="U111" i="4"/>
  <c r="F7" i="4"/>
  <c r="M7" i="4" s="1"/>
  <c r="N7" i="4"/>
  <c r="U10" i="4" l="1"/>
  <c r="U67" i="4"/>
  <c r="T7" i="4"/>
  <c r="U71" i="4"/>
  <c r="U63" i="4"/>
  <c r="U35" i="4"/>
  <c r="U99" i="4"/>
  <c r="U7" i="4"/>
  <c r="T138" i="3" l="1"/>
  <c r="U138" i="3" s="1"/>
  <c r="M138" i="3"/>
  <c r="T137" i="3"/>
  <c r="M137" i="3"/>
  <c r="U137" i="3" s="1"/>
  <c r="T136" i="3"/>
  <c r="M136" i="3"/>
  <c r="U136" i="3" s="1"/>
  <c r="R135" i="3"/>
  <c r="Q135" i="3"/>
  <c r="P135" i="3"/>
  <c r="O135" i="3"/>
  <c r="N135" i="3"/>
  <c r="K135" i="3"/>
  <c r="J135" i="3"/>
  <c r="I135" i="3"/>
  <c r="H135" i="3"/>
  <c r="G135" i="3"/>
  <c r="F135" i="3"/>
  <c r="T134" i="3"/>
  <c r="M134" i="3"/>
  <c r="U134" i="3" s="1"/>
  <c r="T133" i="3"/>
  <c r="U133" i="3" s="1"/>
  <c r="M133" i="3"/>
  <c r="T132" i="3"/>
  <c r="M132" i="3"/>
  <c r="U132" i="3" s="1"/>
  <c r="R131" i="3"/>
  <c r="Q131" i="3"/>
  <c r="P131" i="3"/>
  <c r="O131" i="3"/>
  <c r="N131" i="3"/>
  <c r="T131" i="3" s="1"/>
  <c r="K131" i="3"/>
  <c r="J131" i="3"/>
  <c r="I131" i="3"/>
  <c r="H131" i="3"/>
  <c r="G131" i="3"/>
  <c r="F131" i="3"/>
  <c r="T130" i="3"/>
  <c r="M130" i="3"/>
  <c r="T129" i="3"/>
  <c r="U129" i="3" s="1"/>
  <c r="M129" i="3"/>
  <c r="T128" i="3"/>
  <c r="M128" i="3"/>
  <c r="R127" i="3"/>
  <c r="Q127" i="3"/>
  <c r="P127" i="3"/>
  <c r="O127" i="3"/>
  <c r="N127" i="3"/>
  <c r="K127" i="3"/>
  <c r="J127" i="3"/>
  <c r="I127" i="3"/>
  <c r="H127" i="3"/>
  <c r="G127" i="3"/>
  <c r="F127" i="3"/>
  <c r="T126" i="3"/>
  <c r="M126" i="3"/>
  <c r="U126" i="3" s="1"/>
  <c r="T125" i="3"/>
  <c r="U125" i="3" s="1"/>
  <c r="M125" i="3"/>
  <c r="T124" i="3"/>
  <c r="M124" i="3"/>
  <c r="U124" i="3" s="1"/>
  <c r="R123" i="3"/>
  <c r="Q123" i="3"/>
  <c r="P123" i="3"/>
  <c r="O123" i="3"/>
  <c r="N123" i="3"/>
  <c r="K123" i="3"/>
  <c r="J123" i="3"/>
  <c r="I123" i="3"/>
  <c r="H123" i="3"/>
  <c r="G123" i="3"/>
  <c r="F123" i="3"/>
  <c r="M123" i="3" s="1"/>
  <c r="U122" i="3"/>
  <c r="T122" i="3"/>
  <c r="M122" i="3"/>
  <c r="T121" i="3"/>
  <c r="M121" i="3"/>
  <c r="U121" i="3" s="1"/>
  <c r="T120" i="3"/>
  <c r="M120" i="3"/>
  <c r="U120" i="3" s="1"/>
  <c r="R119" i="3"/>
  <c r="Q119" i="3"/>
  <c r="P119" i="3"/>
  <c r="O119" i="3"/>
  <c r="N119" i="3"/>
  <c r="K119" i="3"/>
  <c r="J119" i="3"/>
  <c r="I119" i="3"/>
  <c r="H119" i="3"/>
  <c r="G119" i="3"/>
  <c r="F119" i="3"/>
  <c r="T118" i="3"/>
  <c r="M118" i="3"/>
  <c r="U118" i="3" s="1"/>
  <c r="T117" i="3"/>
  <c r="M117" i="3"/>
  <c r="U117" i="3" s="1"/>
  <c r="U116" i="3"/>
  <c r="T116" i="3"/>
  <c r="M116" i="3"/>
  <c r="R115" i="3"/>
  <c r="Q115" i="3"/>
  <c r="P115" i="3"/>
  <c r="O115" i="3"/>
  <c r="N115" i="3"/>
  <c r="T115" i="3" s="1"/>
  <c r="K115" i="3"/>
  <c r="J115" i="3"/>
  <c r="I115" i="3"/>
  <c r="H115" i="3"/>
  <c r="G115" i="3"/>
  <c r="F115" i="3"/>
  <c r="T114" i="3"/>
  <c r="M114" i="3"/>
  <c r="U114" i="3" s="1"/>
  <c r="T113" i="3"/>
  <c r="M113" i="3"/>
  <c r="T112" i="3"/>
  <c r="U112" i="3" s="1"/>
  <c r="M112" i="3"/>
  <c r="R111" i="3"/>
  <c r="Q111" i="3"/>
  <c r="P111" i="3"/>
  <c r="O111" i="3"/>
  <c r="N111" i="3"/>
  <c r="T111" i="3" s="1"/>
  <c r="K111" i="3"/>
  <c r="J111" i="3"/>
  <c r="I111" i="3"/>
  <c r="H111" i="3"/>
  <c r="G111" i="3"/>
  <c r="F111" i="3"/>
  <c r="T110" i="3"/>
  <c r="U110" i="3" s="1"/>
  <c r="M110" i="3"/>
  <c r="U109" i="3"/>
  <c r="T109" i="3"/>
  <c r="M109" i="3"/>
  <c r="T108" i="3"/>
  <c r="M108" i="3"/>
  <c r="R107" i="3"/>
  <c r="T107" i="3" s="1"/>
  <c r="Q107" i="3"/>
  <c r="P107" i="3"/>
  <c r="O107" i="3"/>
  <c r="N107" i="3"/>
  <c r="K107" i="3"/>
  <c r="J107" i="3"/>
  <c r="I107" i="3"/>
  <c r="M107" i="3" s="1"/>
  <c r="U107" i="3" s="1"/>
  <c r="H107" i="3"/>
  <c r="G107" i="3"/>
  <c r="F107" i="3"/>
  <c r="T106" i="3"/>
  <c r="M106" i="3"/>
  <c r="T105" i="3"/>
  <c r="M105" i="3"/>
  <c r="U105" i="3" s="1"/>
  <c r="T104" i="3"/>
  <c r="M104" i="3"/>
  <c r="R103" i="3"/>
  <c r="Q103" i="3"/>
  <c r="P103" i="3"/>
  <c r="O103" i="3"/>
  <c r="N103" i="3"/>
  <c r="T103" i="3" s="1"/>
  <c r="K103" i="3"/>
  <c r="J103" i="3"/>
  <c r="I103" i="3"/>
  <c r="H103" i="3"/>
  <c r="G103" i="3"/>
  <c r="F103" i="3"/>
  <c r="T102" i="3"/>
  <c r="M102" i="3"/>
  <c r="U102" i="3" s="1"/>
  <c r="T101" i="3"/>
  <c r="U101" i="3" s="1"/>
  <c r="M101" i="3"/>
  <c r="T100" i="3"/>
  <c r="M100" i="3"/>
  <c r="R99" i="3"/>
  <c r="Q99" i="3"/>
  <c r="P99" i="3"/>
  <c r="O99" i="3"/>
  <c r="N99" i="3"/>
  <c r="T99" i="3" s="1"/>
  <c r="K99" i="3"/>
  <c r="J99" i="3"/>
  <c r="I99" i="3"/>
  <c r="H99" i="3"/>
  <c r="G99" i="3"/>
  <c r="F99" i="3"/>
  <c r="T98" i="3"/>
  <c r="M98" i="3"/>
  <c r="U97" i="3"/>
  <c r="T97" i="3"/>
  <c r="M97" i="3"/>
  <c r="T96" i="3"/>
  <c r="M96" i="3"/>
  <c r="U96" i="3" s="1"/>
  <c r="R95" i="3"/>
  <c r="Q95" i="3"/>
  <c r="P95" i="3"/>
  <c r="O95" i="3"/>
  <c r="N95" i="3"/>
  <c r="K95" i="3"/>
  <c r="J95" i="3"/>
  <c r="I95" i="3"/>
  <c r="H95" i="3"/>
  <c r="G95" i="3"/>
  <c r="F95" i="3"/>
  <c r="T94" i="3"/>
  <c r="M94" i="3"/>
  <c r="U94" i="3" s="1"/>
  <c r="T93" i="3"/>
  <c r="U93" i="3" s="1"/>
  <c r="M93" i="3"/>
  <c r="T92" i="3"/>
  <c r="U92" i="3" s="1"/>
  <c r="M92" i="3"/>
  <c r="R91" i="3"/>
  <c r="Q91" i="3"/>
  <c r="P91" i="3"/>
  <c r="O91" i="3"/>
  <c r="T91" i="3" s="1"/>
  <c r="N91" i="3"/>
  <c r="K91" i="3"/>
  <c r="J91" i="3"/>
  <c r="I91" i="3"/>
  <c r="H91" i="3"/>
  <c r="G91" i="3"/>
  <c r="F91" i="3"/>
  <c r="T90" i="3"/>
  <c r="M90" i="3"/>
  <c r="U90" i="3" s="1"/>
  <c r="T89" i="3"/>
  <c r="M89" i="3"/>
  <c r="T88" i="3"/>
  <c r="U88" i="3" s="1"/>
  <c r="M88" i="3"/>
  <c r="R87" i="3"/>
  <c r="Q87" i="3"/>
  <c r="P87" i="3"/>
  <c r="O87" i="3"/>
  <c r="N87" i="3"/>
  <c r="T87" i="3" s="1"/>
  <c r="K87" i="3"/>
  <c r="J87" i="3"/>
  <c r="I87" i="3"/>
  <c r="H87" i="3"/>
  <c r="G87" i="3"/>
  <c r="F87" i="3"/>
  <c r="T86" i="3"/>
  <c r="U86" i="3" s="1"/>
  <c r="M86" i="3"/>
  <c r="T85" i="3"/>
  <c r="M85" i="3"/>
  <c r="T84" i="3"/>
  <c r="M84" i="3"/>
  <c r="U84" i="3" s="1"/>
  <c r="R83" i="3"/>
  <c r="Q83" i="3"/>
  <c r="P83" i="3"/>
  <c r="O83" i="3"/>
  <c r="N83" i="3"/>
  <c r="K83" i="3"/>
  <c r="J83" i="3"/>
  <c r="I83" i="3"/>
  <c r="H83" i="3"/>
  <c r="G83" i="3"/>
  <c r="F83" i="3"/>
  <c r="T82" i="3"/>
  <c r="U82" i="3" s="1"/>
  <c r="M82" i="3"/>
  <c r="T81" i="3"/>
  <c r="M81" i="3"/>
  <c r="U81" i="3" s="1"/>
  <c r="T80" i="3"/>
  <c r="M80" i="3"/>
  <c r="R79" i="3"/>
  <c r="Q79" i="3"/>
  <c r="P79" i="3"/>
  <c r="O79" i="3"/>
  <c r="N79" i="3"/>
  <c r="K79" i="3"/>
  <c r="J79" i="3"/>
  <c r="I79" i="3"/>
  <c r="H79" i="3"/>
  <c r="G79" i="3"/>
  <c r="F79" i="3"/>
  <c r="T78" i="3"/>
  <c r="M78" i="3"/>
  <c r="T77" i="3"/>
  <c r="U77" i="3" s="1"/>
  <c r="M77" i="3"/>
  <c r="T76" i="3"/>
  <c r="M76" i="3"/>
  <c r="U76" i="3" s="1"/>
  <c r="R75" i="3"/>
  <c r="Q75" i="3"/>
  <c r="P75" i="3"/>
  <c r="O75" i="3"/>
  <c r="N75" i="3"/>
  <c r="T75" i="3" s="1"/>
  <c r="K75" i="3"/>
  <c r="J75" i="3"/>
  <c r="M75" i="3" s="1"/>
  <c r="I75" i="3"/>
  <c r="H75" i="3"/>
  <c r="G75" i="3"/>
  <c r="F75" i="3"/>
  <c r="T74" i="3"/>
  <c r="U74" i="3" s="1"/>
  <c r="M74" i="3"/>
  <c r="T73" i="3"/>
  <c r="U73" i="3" s="1"/>
  <c r="M73" i="3"/>
  <c r="T72" i="3"/>
  <c r="M72" i="3"/>
  <c r="R71" i="3"/>
  <c r="Q71" i="3"/>
  <c r="P71" i="3"/>
  <c r="O71" i="3"/>
  <c r="N71" i="3"/>
  <c r="T71" i="3" s="1"/>
  <c r="K71" i="3"/>
  <c r="J71" i="3"/>
  <c r="I71" i="3"/>
  <c r="H71" i="3"/>
  <c r="G71" i="3"/>
  <c r="F71" i="3"/>
  <c r="T70" i="3"/>
  <c r="M70" i="3"/>
  <c r="U70" i="3" s="1"/>
  <c r="T69" i="3"/>
  <c r="U69" i="3" s="1"/>
  <c r="M69" i="3"/>
  <c r="T68" i="3"/>
  <c r="M68" i="3"/>
  <c r="R67" i="3"/>
  <c r="Q67" i="3"/>
  <c r="P67" i="3"/>
  <c r="O67" i="3"/>
  <c r="N67" i="3"/>
  <c r="K67" i="3"/>
  <c r="J67" i="3"/>
  <c r="I67" i="3"/>
  <c r="H67" i="3"/>
  <c r="G67" i="3"/>
  <c r="F67" i="3"/>
  <c r="T66" i="3"/>
  <c r="M66" i="3"/>
  <c r="T65" i="3"/>
  <c r="M65" i="3"/>
  <c r="U65" i="3" s="1"/>
  <c r="T64" i="3"/>
  <c r="M64" i="3"/>
  <c r="R63" i="3"/>
  <c r="Q63" i="3"/>
  <c r="P63" i="3"/>
  <c r="T63" i="3" s="1"/>
  <c r="O63" i="3"/>
  <c r="N63" i="3"/>
  <c r="K63" i="3"/>
  <c r="J63" i="3"/>
  <c r="I63" i="3"/>
  <c r="H63" i="3"/>
  <c r="G63" i="3"/>
  <c r="F63" i="3"/>
  <c r="M63" i="3" s="1"/>
  <c r="U63" i="3" s="1"/>
  <c r="T62" i="3"/>
  <c r="M62" i="3"/>
  <c r="T61" i="3"/>
  <c r="U61" i="3" s="1"/>
  <c r="M61" i="3"/>
  <c r="T60" i="3"/>
  <c r="M60" i="3"/>
  <c r="U60" i="3" s="1"/>
  <c r="R59" i="3"/>
  <c r="Q59" i="3"/>
  <c r="P59" i="3"/>
  <c r="O59" i="3"/>
  <c r="N59" i="3"/>
  <c r="K59" i="3"/>
  <c r="J59" i="3"/>
  <c r="I59" i="3"/>
  <c r="H59" i="3"/>
  <c r="G59" i="3"/>
  <c r="F59" i="3"/>
  <c r="T58" i="3"/>
  <c r="M58" i="3"/>
  <c r="U58" i="3" s="1"/>
  <c r="T57" i="3"/>
  <c r="M57" i="3"/>
  <c r="U57" i="3" s="1"/>
  <c r="T56" i="3"/>
  <c r="U56" i="3" s="1"/>
  <c r="M56" i="3"/>
  <c r="R55" i="3"/>
  <c r="Q55" i="3"/>
  <c r="P55" i="3"/>
  <c r="O55" i="3"/>
  <c r="N55" i="3"/>
  <c r="K55" i="3"/>
  <c r="J55" i="3"/>
  <c r="I55" i="3"/>
  <c r="H55" i="3"/>
  <c r="G55" i="3"/>
  <c r="F55" i="3"/>
  <c r="T54" i="3"/>
  <c r="M54" i="3"/>
  <c r="U54" i="3" s="1"/>
  <c r="T53" i="3"/>
  <c r="M53" i="3"/>
  <c r="T52" i="3"/>
  <c r="M52" i="3"/>
  <c r="U52" i="3" s="1"/>
  <c r="R51" i="3"/>
  <c r="Q51" i="3"/>
  <c r="P51" i="3"/>
  <c r="O51" i="3"/>
  <c r="N51" i="3"/>
  <c r="T51" i="3" s="1"/>
  <c r="K51" i="3"/>
  <c r="J51" i="3"/>
  <c r="I51" i="3"/>
  <c r="H51" i="3"/>
  <c r="G51" i="3"/>
  <c r="F51" i="3"/>
  <c r="M51" i="3" s="1"/>
  <c r="U51" i="3" s="1"/>
  <c r="T50" i="3"/>
  <c r="M50" i="3"/>
  <c r="T49" i="3"/>
  <c r="M49" i="3"/>
  <c r="U49" i="3" s="1"/>
  <c r="T48" i="3"/>
  <c r="M48" i="3"/>
  <c r="R47" i="3"/>
  <c r="Q47" i="3"/>
  <c r="P47" i="3"/>
  <c r="O47" i="3"/>
  <c r="N47" i="3"/>
  <c r="K47" i="3"/>
  <c r="J47" i="3"/>
  <c r="I47" i="3"/>
  <c r="H47" i="3"/>
  <c r="G47" i="3"/>
  <c r="F47" i="3"/>
  <c r="M47" i="3" s="1"/>
  <c r="T46" i="3"/>
  <c r="M46" i="3"/>
  <c r="T45" i="3"/>
  <c r="M45" i="3"/>
  <c r="U45" i="3" s="1"/>
  <c r="T44" i="3"/>
  <c r="M44" i="3"/>
  <c r="U44" i="3" s="1"/>
  <c r="T43" i="3"/>
  <c r="R43" i="3"/>
  <c r="Q43" i="3"/>
  <c r="P43" i="3"/>
  <c r="O43" i="3"/>
  <c r="N43" i="3"/>
  <c r="K43" i="3"/>
  <c r="J43" i="3"/>
  <c r="I43" i="3"/>
  <c r="H43" i="3"/>
  <c r="G43" i="3"/>
  <c r="F43" i="3"/>
  <c r="T42" i="3"/>
  <c r="M42" i="3"/>
  <c r="T41" i="3"/>
  <c r="M41" i="3"/>
  <c r="U41" i="3" s="1"/>
  <c r="T40" i="3"/>
  <c r="M40" i="3"/>
  <c r="R39" i="3"/>
  <c r="Q39" i="3"/>
  <c r="P39" i="3"/>
  <c r="O39" i="3"/>
  <c r="N39" i="3"/>
  <c r="T39" i="3" s="1"/>
  <c r="K39" i="3"/>
  <c r="J39" i="3"/>
  <c r="I39" i="3"/>
  <c r="H39" i="3"/>
  <c r="G39" i="3"/>
  <c r="F39" i="3"/>
  <c r="T38" i="3"/>
  <c r="M38" i="3"/>
  <c r="U38" i="3" s="1"/>
  <c r="T37" i="3"/>
  <c r="M37" i="3"/>
  <c r="T36" i="3"/>
  <c r="M36" i="3"/>
  <c r="R35" i="3"/>
  <c r="Q35" i="3"/>
  <c r="P35" i="3"/>
  <c r="O35" i="3"/>
  <c r="N35" i="3"/>
  <c r="K35" i="3"/>
  <c r="J35" i="3"/>
  <c r="I35" i="3"/>
  <c r="H35" i="3"/>
  <c r="G35" i="3"/>
  <c r="F35" i="3"/>
  <c r="T34" i="3"/>
  <c r="M34" i="3"/>
  <c r="U34" i="3" s="1"/>
  <c r="T33" i="3"/>
  <c r="M33" i="3"/>
  <c r="U33" i="3" s="1"/>
  <c r="T32" i="3"/>
  <c r="M32" i="3"/>
  <c r="U32" i="3" s="1"/>
  <c r="R31" i="3"/>
  <c r="Q31" i="3"/>
  <c r="P31" i="3"/>
  <c r="T31" i="3" s="1"/>
  <c r="O31" i="3"/>
  <c r="N31" i="3"/>
  <c r="K31" i="3"/>
  <c r="J31" i="3"/>
  <c r="I31" i="3"/>
  <c r="H31" i="3"/>
  <c r="G31" i="3"/>
  <c r="F31" i="3"/>
  <c r="M31" i="3" s="1"/>
  <c r="U31" i="3" s="1"/>
  <c r="T30" i="3"/>
  <c r="M30" i="3"/>
  <c r="U30" i="3" s="1"/>
  <c r="T29" i="3"/>
  <c r="U29" i="3" s="1"/>
  <c r="M29" i="3"/>
  <c r="T28" i="3"/>
  <c r="M28" i="3"/>
  <c r="U28" i="3" s="1"/>
  <c r="R27" i="3"/>
  <c r="Q27" i="3"/>
  <c r="P27" i="3"/>
  <c r="O27" i="3"/>
  <c r="N27" i="3"/>
  <c r="K27" i="3"/>
  <c r="J27" i="3"/>
  <c r="I27" i="3"/>
  <c r="H27" i="3"/>
  <c r="G27" i="3"/>
  <c r="F27" i="3"/>
  <c r="T26" i="3"/>
  <c r="M26" i="3"/>
  <c r="U26" i="3" s="1"/>
  <c r="T25" i="3"/>
  <c r="M25" i="3"/>
  <c r="U25" i="3" s="1"/>
  <c r="T24" i="3"/>
  <c r="M24" i="3"/>
  <c r="R23" i="3"/>
  <c r="Q23" i="3"/>
  <c r="P23" i="3"/>
  <c r="O23" i="3"/>
  <c r="N23" i="3"/>
  <c r="K23" i="3"/>
  <c r="J23" i="3"/>
  <c r="I23" i="3"/>
  <c r="H23" i="3"/>
  <c r="G23" i="3"/>
  <c r="F23" i="3"/>
  <c r="T22" i="3"/>
  <c r="M22" i="3"/>
  <c r="U22" i="3" s="1"/>
  <c r="T21" i="3"/>
  <c r="M21" i="3"/>
  <c r="T20" i="3"/>
  <c r="M20" i="3"/>
  <c r="R19" i="3"/>
  <c r="Q19" i="3"/>
  <c r="P19" i="3"/>
  <c r="O19" i="3"/>
  <c r="N19" i="3"/>
  <c r="T19" i="3" s="1"/>
  <c r="K19" i="3"/>
  <c r="J19" i="3"/>
  <c r="I19" i="3"/>
  <c r="H19" i="3"/>
  <c r="G19" i="3"/>
  <c r="F19" i="3"/>
  <c r="M19" i="3" s="1"/>
  <c r="U19" i="3" s="1"/>
  <c r="T18" i="3"/>
  <c r="U18" i="3" s="1"/>
  <c r="M18" i="3"/>
  <c r="T17" i="3"/>
  <c r="M17" i="3"/>
  <c r="T16" i="3"/>
  <c r="M16" i="3"/>
  <c r="R15" i="3"/>
  <c r="Q15" i="3"/>
  <c r="P15" i="3"/>
  <c r="O15" i="3"/>
  <c r="N15" i="3"/>
  <c r="K15" i="3"/>
  <c r="J15" i="3"/>
  <c r="I15" i="3"/>
  <c r="H15" i="3"/>
  <c r="G15" i="3"/>
  <c r="F15" i="3"/>
  <c r="M15" i="3" s="1"/>
  <c r="T14" i="3"/>
  <c r="M14" i="3"/>
  <c r="U14" i="3" s="1"/>
  <c r="T13" i="3"/>
  <c r="M13" i="3"/>
  <c r="U13" i="3" s="1"/>
  <c r="T12" i="3"/>
  <c r="M12" i="3"/>
  <c r="U12" i="3" s="1"/>
  <c r="T11" i="3"/>
  <c r="R11" i="3"/>
  <c r="Q11" i="3"/>
  <c r="P11" i="3"/>
  <c r="O11" i="3"/>
  <c r="N11" i="3"/>
  <c r="K11" i="3"/>
  <c r="J11" i="3"/>
  <c r="I11" i="3"/>
  <c r="H11" i="3"/>
  <c r="G11" i="3"/>
  <c r="F11" i="3"/>
  <c r="S10" i="3"/>
  <c r="R10" i="3"/>
  <c r="Q10" i="3"/>
  <c r="P10" i="3"/>
  <c r="O10" i="3"/>
  <c r="N10" i="3"/>
  <c r="L10" i="3"/>
  <c r="K10" i="3"/>
  <c r="J10" i="3"/>
  <c r="I10" i="3"/>
  <c r="H10" i="3"/>
  <c r="F10" i="3"/>
  <c r="R9" i="3"/>
  <c r="Q9" i="3"/>
  <c r="P9" i="3"/>
  <c r="O9" i="3"/>
  <c r="N9" i="3"/>
  <c r="K9" i="3"/>
  <c r="J9" i="3"/>
  <c r="J7" i="3" s="1"/>
  <c r="I9" i="3"/>
  <c r="H9" i="3"/>
  <c r="G9" i="3"/>
  <c r="F9" i="3"/>
  <c r="R8" i="3"/>
  <c r="Q8" i="3"/>
  <c r="Q7" i="3" s="1"/>
  <c r="P8" i="3"/>
  <c r="P7" i="3" s="1"/>
  <c r="O8" i="3"/>
  <c r="O7" i="3" s="1"/>
  <c r="N8" i="3"/>
  <c r="T8" i="3" s="1"/>
  <c r="K8" i="3"/>
  <c r="K7" i="3" s="1"/>
  <c r="J8" i="3"/>
  <c r="I8" i="3"/>
  <c r="H8" i="3"/>
  <c r="G8" i="3"/>
  <c r="G7" i="3" s="1"/>
  <c r="F8" i="3"/>
  <c r="F7" i="3"/>
  <c r="M11" i="3" l="1"/>
  <c r="U11" i="3" s="1"/>
  <c r="M43" i="3"/>
  <c r="U43" i="3" s="1"/>
  <c r="M135" i="3"/>
  <c r="T23" i="3"/>
  <c r="T55" i="3"/>
  <c r="T67" i="3"/>
  <c r="U67" i="3" s="1"/>
  <c r="U80" i="3"/>
  <c r="M87" i="3"/>
  <c r="U108" i="3"/>
  <c r="M111" i="3"/>
  <c r="U111" i="3" s="1"/>
  <c r="M127" i="3"/>
  <c r="T127" i="3"/>
  <c r="U130" i="3"/>
  <c r="M8" i="3"/>
  <c r="U8" i="3" s="1"/>
  <c r="T10" i="3"/>
  <c r="T35" i="3"/>
  <c r="M67" i="3"/>
  <c r="M99" i="3"/>
  <c r="U99" i="3" s="1"/>
  <c r="M115" i="3"/>
  <c r="M10" i="3"/>
  <c r="U16" i="3"/>
  <c r="M23" i="3"/>
  <c r="M35" i="3"/>
  <c r="U42" i="3"/>
  <c r="U48" i="3"/>
  <c r="M55" i="3"/>
  <c r="U55" i="3" s="1"/>
  <c r="U64" i="3"/>
  <c r="U68" i="3"/>
  <c r="U78" i="3"/>
  <c r="T79" i="3"/>
  <c r="M91" i="3"/>
  <c r="U91" i="3" s="1"/>
  <c r="U106" i="3"/>
  <c r="T119" i="3"/>
  <c r="T135" i="3"/>
  <c r="U75" i="3"/>
  <c r="H7" i="3"/>
  <c r="R7" i="3"/>
  <c r="U17" i="3"/>
  <c r="U20" i="3"/>
  <c r="T27" i="3"/>
  <c r="U36" i="3"/>
  <c r="T59" i="3"/>
  <c r="M71" i="3"/>
  <c r="U72" i="3"/>
  <c r="T83" i="3"/>
  <c r="U85" i="3"/>
  <c r="U100" i="3"/>
  <c r="U128" i="3"/>
  <c r="I7" i="3"/>
  <c r="M9" i="3"/>
  <c r="T9" i="3"/>
  <c r="T15" i="3"/>
  <c r="M27" i="3"/>
  <c r="M39" i="3"/>
  <c r="U39" i="3" s="1"/>
  <c r="U40" i="3"/>
  <c r="U46" i="3"/>
  <c r="T47" i="3"/>
  <c r="M59" i="3"/>
  <c r="U59" i="3" s="1"/>
  <c r="U62" i="3"/>
  <c r="M79" i="3"/>
  <c r="M95" i="3"/>
  <c r="T95" i="3"/>
  <c r="M103" i="3"/>
  <c r="U103" i="3" s="1"/>
  <c r="U104" i="3"/>
  <c r="M119" i="3"/>
  <c r="U119" i="3" s="1"/>
  <c r="M131" i="3"/>
  <c r="U131" i="3" s="1"/>
  <c r="U21" i="3"/>
  <c r="U24" i="3"/>
  <c r="U37" i="3"/>
  <c r="U50" i="3"/>
  <c r="U53" i="3"/>
  <c r="U66" i="3"/>
  <c r="M83" i="3"/>
  <c r="U89" i="3"/>
  <c r="U98" i="3"/>
  <c r="U113" i="3"/>
  <c r="T123" i="3"/>
  <c r="M7" i="3"/>
  <c r="U47" i="3"/>
  <c r="U87" i="3"/>
  <c r="U15" i="3"/>
  <c r="U115" i="3"/>
  <c r="U123" i="3"/>
  <c r="U23" i="3"/>
  <c r="U35" i="3"/>
  <c r="U71" i="3"/>
  <c r="N7" i="3"/>
  <c r="T7" i="3" l="1"/>
  <c r="U7" i="3" s="1"/>
  <c r="U79" i="3"/>
  <c r="U127" i="3"/>
  <c r="U135" i="3"/>
  <c r="U95" i="3"/>
  <c r="U27" i="3"/>
  <c r="U10" i="3"/>
  <c r="U9" i="3"/>
  <c r="U83" i="3"/>
  <c r="T138" i="2"/>
  <c r="M138" i="2"/>
  <c r="U138" i="2" s="1"/>
  <c r="T137" i="2"/>
  <c r="U137" i="2" s="1"/>
  <c r="M137" i="2"/>
  <c r="U136" i="2"/>
  <c r="T136" i="2"/>
  <c r="M136" i="2"/>
  <c r="R135" i="2"/>
  <c r="Q135" i="2"/>
  <c r="P135" i="2"/>
  <c r="O135" i="2"/>
  <c r="N135" i="2"/>
  <c r="M135" i="2"/>
  <c r="K135" i="2"/>
  <c r="J135" i="2"/>
  <c r="I135" i="2"/>
  <c r="H135" i="2"/>
  <c r="G135" i="2"/>
  <c r="F135" i="2"/>
  <c r="T134" i="2"/>
  <c r="M134" i="2"/>
  <c r="T133" i="2"/>
  <c r="U133" i="2" s="1"/>
  <c r="M133" i="2"/>
  <c r="T132" i="2"/>
  <c r="M132" i="2"/>
  <c r="U132" i="2" s="1"/>
  <c r="R131" i="2"/>
  <c r="Q131" i="2"/>
  <c r="P131" i="2"/>
  <c r="O131" i="2"/>
  <c r="N131" i="2"/>
  <c r="K131" i="2"/>
  <c r="J131" i="2"/>
  <c r="I131" i="2"/>
  <c r="H131" i="2"/>
  <c r="G131" i="2"/>
  <c r="F131" i="2"/>
  <c r="T130" i="2"/>
  <c r="M130" i="2"/>
  <c r="U130" i="2" s="1"/>
  <c r="T129" i="2"/>
  <c r="U129" i="2" s="1"/>
  <c r="M129" i="2"/>
  <c r="T128" i="2"/>
  <c r="U128" i="2" s="1"/>
  <c r="M128" i="2"/>
  <c r="T127" i="2"/>
  <c r="R127" i="2"/>
  <c r="Q127" i="2"/>
  <c r="P127" i="2"/>
  <c r="O127" i="2"/>
  <c r="N127" i="2"/>
  <c r="K127" i="2"/>
  <c r="J127" i="2"/>
  <c r="I127" i="2"/>
  <c r="H127" i="2"/>
  <c r="G127" i="2"/>
  <c r="F127" i="2"/>
  <c r="T126" i="2"/>
  <c r="M126" i="2"/>
  <c r="U126" i="2" s="1"/>
  <c r="T125" i="2"/>
  <c r="M125" i="2"/>
  <c r="U125" i="2" s="1"/>
  <c r="T124" i="2"/>
  <c r="M124" i="2"/>
  <c r="R123" i="2"/>
  <c r="Q123" i="2"/>
  <c r="P123" i="2"/>
  <c r="O123" i="2"/>
  <c r="N123" i="2"/>
  <c r="K123" i="2"/>
  <c r="J123" i="2"/>
  <c r="I123" i="2"/>
  <c r="H123" i="2"/>
  <c r="G123" i="2"/>
  <c r="F123" i="2"/>
  <c r="T122" i="2"/>
  <c r="M122" i="2"/>
  <c r="U122" i="2" s="1"/>
  <c r="T121" i="2"/>
  <c r="M121" i="2"/>
  <c r="T120" i="2"/>
  <c r="M120" i="2"/>
  <c r="U120" i="2" s="1"/>
  <c r="R119" i="2"/>
  <c r="Q119" i="2"/>
  <c r="P119" i="2"/>
  <c r="O119" i="2"/>
  <c r="N119" i="2"/>
  <c r="K119" i="2"/>
  <c r="J119" i="2"/>
  <c r="I119" i="2"/>
  <c r="H119" i="2"/>
  <c r="G119" i="2"/>
  <c r="F119" i="2"/>
  <c r="M119" i="2" s="1"/>
  <c r="T118" i="2"/>
  <c r="M118" i="2"/>
  <c r="T117" i="2"/>
  <c r="M117" i="2"/>
  <c r="U117" i="2" s="1"/>
  <c r="T116" i="2"/>
  <c r="M116" i="2"/>
  <c r="R115" i="2"/>
  <c r="Q115" i="2"/>
  <c r="P115" i="2"/>
  <c r="O115" i="2"/>
  <c r="N115" i="2"/>
  <c r="K115" i="2"/>
  <c r="J115" i="2"/>
  <c r="I115" i="2"/>
  <c r="H115" i="2"/>
  <c r="G115" i="2"/>
  <c r="F115" i="2"/>
  <c r="U114" i="2"/>
  <c r="T114" i="2"/>
  <c r="M114" i="2"/>
  <c r="T113" i="2"/>
  <c r="M113" i="2"/>
  <c r="U113" i="2" s="1"/>
  <c r="T112" i="2"/>
  <c r="M112" i="2"/>
  <c r="U112" i="2" s="1"/>
  <c r="R111" i="2"/>
  <c r="Q111" i="2"/>
  <c r="P111" i="2"/>
  <c r="O111" i="2"/>
  <c r="N111" i="2"/>
  <c r="K111" i="2"/>
  <c r="J111" i="2"/>
  <c r="I111" i="2"/>
  <c r="H111" i="2"/>
  <c r="G111" i="2"/>
  <c r="F111" i="2"/>
  <c r="M111" i="2" s="1"/>
  <c r="T110" i="2"/>
  <c r="U110" i="2" s="1"/>
  <c r="M110" i="2"/>
  <c r="U109" i="2"/>
  <c r="T109" i="2"/>
  <c r="M109" i="2"/>
  <c r="T108" i="2"/>
  <c r="U108" i="2" s="1"/>
  <c r="M108" i="2"/>
  <c r="R107" i="2"/>
  <c r="Q107" i="2"/>
  <c r="P107" i="2"/>
  <c r="O107" i="2"/>
  <c r="N107" i="2"/>
  <c r="K107" i="2"/>
  <c r="J107" i="2"/>
  <c r="I107" i="2"/>
  <c r="H107" i="2"/>
  <c r="G107" i="2"/>
  <c r="F107" i="2"/>
  <c r="U106" i="2"/>
  <c r="T106" i="2"/>
  <c r="M106" i="2"/>
  <c r="T105" i="2"/>
  <c r="U105" i="2" s="1"/>
  <c r="M105" i="2"/>
  <c r="T104" i="2"/>
  <c r="M104" i="2"/>
  <c r="U104" i="2" s="1"/>
  <c r="R103" i="2"/>
  <c r="Q103" i="2"/>
  <c r="P103" i="2"/>
  <c r="O103" i="2"/>
  <c r="N103" i="2"/>
  <c r="K103" i="2"/>
  <c r="J103" i="2"/>
  <c r="I103" i="2"/>
  <c r="H103" i="2"/>
  <c r="G103" i="2"/>
  <c r="F103" i="2"/>
  <c r="M103" i="2" s="1"/>
  <c r="T102" i="2"/>
  <c r="U102" i="2" s="1"/>
  <c r="M102" i="2"/>
  <c r="T101" i="2"/>
  <c r="U101" i="2" s="1"/>
  <c r="M101" i="2"/>
  <c r="T100" i="2"/>
  <c r="M100" i="2"/>
  <c r="R99" i="2"/>
  <c r="Q99" i="2"/>
  <c r="P99" i="2"/>
  <c r="O99" i="2"/>
  <c r="N99" i="2"/>
  <c r="T99" i="2" s="1"/>
  <c r="K99" i="2"/>
  <c r="J99" i="2"/>
  <c r="I99" i="2"/>
  <c r="H99" i="2"/>
  <c r="G99" i="2"/>
  <c r="F99" i="2"/>
  <c r="T98" i="2"/>
  <c r="M98" i="2"/>
  <c r="U98" i="2" s="1"/>
  <c r="T97" i="2"/>
  <c r="M97" i="2"/>
  <c r="T96" i="2"/>
  <c r="U96" i="2" s="1"/>
  <c r="M96" i="2"/>
  <c r="R95" i="2"/>
  <c r="Q95" i="2"/>
  <c r="P95" i="2"/>
  <c r="O95" i="2"/>
  <c r="N95" i="2"/>
  <c r="T95" i="2" s="1"/>
  <c r="K95" i="2"/>
  <c r="J95" i="2"/>
  <c r="I95" i="2"/>
  <c r="H95" i="2"/>
  <c r="G95" i="2"/>
  <c r="F95" i="2"/>
  <c r="T94" i="2"/>
  <c r="M94" i="2"/>
  <c r="U93" i="2"/>
  <c r="T93" i="2"/>
  <c r="M93" i="2"/>
  <c r="T92" i="2"/>
  <c r="M92" i="2"/>
  <c r="U92" i="2" s="1"/>
  <c r="R91" i="2"/>
  <c r="Q91" i="2"/>
  <c r="P91" i="2"/>
  <c r="O91" i="2"/>
  <c r="N91" i="2"/>
  <c r="K91" i="2"/>
  <c r="J91" i="2"/>
  <c r="I91" i="2"/>
  <c r="H91" i="2"/>
  <c r="G91" i="2"/>
  <c r="M91" i="2" s="1"/>
  <c r="F91" i="2"/>
  <c r="U90" i="2"/>
  <c r="T90" i="2"/>
  <c r="M90" i="2"/>
  <c r="T89" i="2"/>
  <c r="M89" i="2"/>
  <c r="T88" i="2"/>
  <c r="M88" i="2"/>
  <c r="U88" i="2" s="1"/>
  <c r="R87" i="2"/>
  <c r="Q87" i="2"/>
  <c r="P87" i="2"/>
  <c r="O87" i="2"/>
  <c r="N87" i="2"/>
  <c r="K87" i="2"/>
  <c r="J87" i="2"/>
  <c r="I87" i="2"/>
  <c r="H87" i="2"/>
  <c r="G87" i="2"/>
  <c r="F87" i="2"/>
  <c r="T86" i="2"/>
  <c r="M86" i="2"/>
  <c r="T85" i="2"/>
  <c r="M85" i="2"/>
  <c r="U85" i="2" s="1"/>
  <c r="T84" i="2"/>
  <c r="M84" i="2"/>
  <c r="R83" i="2"/>
  <c r="Q83" i="2"/>
  <c r="P83" i="2"/>
  <c r="O83" i="2"/>
  <c r="N83" i="2"/>
  <c r="K83" i="2"/>
  <c r="J83" i="2"/>
  <c r="I83" i="2"/>
  <c r="H83" i="2"/>
  <c r="G83" i="2"/>
  <c r="F83" i="2"/>
  <c r="T82" i="2"/>
  <c r="M82" i="2"/>
  <c r="U82" i="2" s="1"/>
  <c r="T81" i="2"/>
  <c r="M81" i="2"/>
  <c r="U81" i="2" s="1"/>
  <c r="T80" i="2"/>
  <c r="M80" i="2"/>
  <c r="U80" i="2" s="1"/>
  <c r="R79" i="2"/>
  <c r="Q79" i="2"/>
  <c r="P79" i="2"/>
  <c r="O79" i="2"/>
  <c r="N79" i="2"/>
  <c r="K79" i="2"/>
  <c r="J79" i="2"/>
  <c r="I79" i="2"/>
  <c r="H79" i="2"/>
  <c r="G79" i="2"/>
  <c r="F79" i="2"/>
  <c r="M79" i="2" s="1"/>
  <c r="T78" i="2"/>
  <c r="M78" i="2"/>
  <c r="T77" i="2"/>
  <c r="M77" i="2"/>
  <c r="U77" i="2" s="1"/>
  <c r="T76" i="2"/>
  <c r="U76" i="2" s="1"/>
  <c r="M76" i="2"/>
  <c r="R75" i="2"/>
  <c r="Q75" i="2"/>
  <c r="P75" i="2"/>
  <c r="O75" i="2"/>
  <c r="N75" i="2"/>
  <c r="K75" i="2"/>
  <c r="J75" i="2"/>
  <c r="I75" i="2"/>
  <c r="H75" i="2"/>
  <c r="G75" i="2"/>
  <c r="F75" i="2"/>
  <c r="T74" i="2"/>
  <c r="M74" i="2"/>
  <c r="U74" i="2" s="1"/>
  <c r="T73" i="2"/>
  <c r="M73" i="2"/>
  <c r="T72" i="2"/>
  <c r="M72" i="2"/>
  <c r="R71" i="2"/>
  <c r="Q71" i="2"/>
  <c r="P71" i="2"/>
  <c r="O71" i="2"/>
  <c r="N71" i="2"/>
  <c r="T71" i="2" s="1"/>
  <c r="K71" i="2"/>
  <c r="J71" i="2"/>
  <c r="I71" i="2"/>
  <c r="H71" i="2"/>
  <c r="G71" i="2"/>
  <c r="F71" i="2"/>
  <c r="M71" i="2" s="1"/>
  <c r="T70" i="2"/>
  <c r="U70" i="2" s="1"/>
  <c r="M70" i="2"/>
  <c r="U69" i="2"/>
  <c r="T69" i="2"/>
  <c r="M69" i="2"/>
  <c r="T68" i="2"/>
  <c r="M68" i="2"/>
  <c r="U68" i="2" s="1"/>
  <c r="R67" i="2"/>
  <c r="Q67" i="2"/>
  <c r="P67" i="2"/>
  <c r="O67" i="2"/>
  <c r="N67" i="2"/>
  <c r="K67" i="2"/>
  <c r="J67" i="2"/>
  <c r="I67" i="2"/>
  <c r="H67" i="2"/>
  <c r="G67" i="2"/>
  <c r="F67" i="2"/>
  <c r="T66" i="2"/>
  <c r="M66" i="2"/>
  <c r="T65" i="2"/>
  <c r="U65" i="2" s="1"/>
  <c r="M65" i="2"/>
  <c r="T64" i="2"/>
  <c r="M64" i="2"/>
  <c r="U64" i="2" s="1"/>
  <c r="R63" i="2"/>
  <c r="Q63" i="2"/>
  <c r="P63" i="2"/>
  <c r="O63" i="2"/>
  <c r="N63" i="2"/>
  <c r="T63" i="2" s="1"/>
  <c r="K63" i="2"/>
  <c r="J63" i="2"/>
  <c r="I63" i="2"/>
  <c r="H63" i="2"/>
  <c r="G63" i="2"/>
  <c r="F63" i="2"/>
  <c r="T62" i="2"/>
  <c r="M62" i="2"/>
  <c r="U62" i="2" s="1"/>
  <c r="T61" i="2"/>
  <c r="U61" i="2" s="1"/>
  <c r="M61" i="2"/>
  <c r="T60" i="2"/>
  <c r="M60" i="2"/>
  <c r="R59" i="2"/>
  <c r="T59" i="2" s="1"/>
  <c r="Q59" i="2"/>
  <c r="P59" i="2"/>
  <c r="O59" i="2"/>
  <c r="N59" i="2"/>
  <c r="K59" i="2"/>
  <c r="J59" i="2"/>
  <c r="I59" i="2"/>
  <c r="H59" i="2"/>
  <c r="G59" i="2"/>
  <c r="F59" i="2"/>
  <c r="T58" i="2"/>
  <c r="U58" i="2" s="1"/>
  <c r="M58" i="2"/>
  <c r="T57" i="2"/>
  <c r="U57" i="2" s="1"/>
  <c r="M57" i="2"/>
  <c r="U56" i="2"/>
  <c r="T56" i="2"/>
  <c r="M56" i="2"/>
  <c r="R55" i="2"/>
  <c r="Q55" i="2"/>
  <c r="P55" i="2"/>
  <c r="O55" i="2"/>
  <c r="T55" i="2" s="1"/>
  <c r="N55" i="2"/>
  <c r="K55" i="2"/>
  <c r="J55" i="2"/>
  <c r="I55" i="2"/>
  <c r="H55" i="2"/>
  <c r="G55" i="2"/>
  <c r="F55" i="2"/>
  <c r="T54" i="2"/>
  <c r="M54" i="2"/>
  <c r="T53" i="2"/>
  <c r="M53" i="2"/>
  <c r="T52" i="2"/>
  <c r="M52" i="2"/>
  <c r="R51" i="2"/>
  <c r="Q51" i="2"/>
  <c r="P51" i="2"/>
  <c r="O51" i="2"/>
  <c r="N51" i="2"/>
  <c r="K51" i="2"/>
  <c r="J51" i="2"/>
  <c r="I51" i="2"/>
  <c r="H51" i="2"/>
  <c r="G51" i="2"/>
  <c r="F51" i="2"/>
  <c r="M51" i="2" s="1"/>
  <c r="T50" i="2"/>
  <c r="U50" i="2" s="1"/>
  <c r="M50" i="2"/>
  <c r="T49" i="2"/>
  <c r="M49" i="2"/>
  <c r="U49" i="2" s="1"/>
  <c r="T48" i="2"/>
  <c r="M48" i="2"/>
  <c r="U48" i="2" s="1"/>
  <c r="R47" i="2"/>
  <c r="Q47" i="2"/>
  <c r="P47" i="2"/>
  <c r="O47" i="2"/>
  <c r="N47" i="2"/>
  <c r="K47" i="2"/>
  <c r="J47" i="2"/>
  <c r="I47" i="2"/>
  <c r="H47" i="2"/>
  <c r="G47" i="2"/>
  <c r="F47" i="2"/>
  <c r="T46" i="2"/>
  <c r="M46" i="2"/>
  <c r="T45" i="2"/>
  <c r="M45" i="2"/>
  <c r="U45" i="2" s="1"/>
  <c r="T44" i="2"/>
  <c r="M44" i="2"/>
  <c r="R43" i="2"/>
  <c r="Q43" i="2"/>
  <c r="P43" i="2"/>
  <c r="O43" i="2"/>
  <c r="N43" i="2"/>
  <c r="K43" i="2"/>
  <c r="J43" i="2"/>
  <c r="I43" i="2"/>
  <c r="H43" i="2"/>
  <c r="G43" i="2"/>
  <c r="F43" i="2"/>
  <c r="T42" i="2"/>
  <c r="M42" i="2"/>
  <c r="U42" i="2" s="1"/>
  <c r="T41" i="2"/>
  <c r="M41" i="2"/>
  <c r="T40" i="2"/>
  <c r="M40" i="2"/>
  <c r="U40" i="2" s="1"/>
  <c r="R39" i="2"/>
  <c r="Q39" i="2"/>
  <c r="P39" i="2"/>
  <c r="O39" i="2"/>
  <c r="N39" i="2"/>
  <c r="K39" i="2"/>
  <c r="J39" i="2"/>
  <c r="I39" i="2"/>
  <c r="H39" i="2"/>
  <c r="G39" i="2"/>
  <c r="F39" i="2"/>
  <c r="M39" i="2" s="1"/>
  <c r="T38" i="2"/>
  <c r="M38" i="2"/>
  <c r="T37" i="2"/>
  <c r="M37" i="2"/>
  <c r="U37" i="2" s="1"/>
  <c r="T36" i="2"/>
  <c r="M36" i="2"/>
  <c r="R35" i="2"/>
  <c r="Q35" i="2"/>
  <c r="P35" i="2"/>
  <c r="O35" i="2"/>
  <c r="N35" i="2"/>
  <c r="K35" i="2"/>
  <c r="J35" i="2"/>
  <c r="I35" i="2"/>
  <c r="H35" i="2"/>
  <c r="G35" i="2"/>
  <c r="F35" i="2"/>
  <c r="T34" i="2"/>
  <c r="M34" i="2"/>
  <c r="U34" i="2" s="1"/>
  <c r="T33" i="2"/>
  <c r="M33" i="2"/>
  <c r="T32" i="2"/>
  <c r="M32" i="2"/>
  <c r="U32" i="2" s="1"/>
  <c r="T31" i="2"/>
  <c r="R31" i="2"/>
  <c r="Q31" i="2"/>
  <c r="P31" i="2"/>
  <c r="O31" i="2"/>
  <c r="N31" i="2"/>
  <c r="K31" i="2"/>
  <c r="J31" i="2"/>
  <c r="I31" i="2"/>
  <c r="H31" i="2"/>
  <c r="G31" i="2"/>
  <c r="F31" i="2"/>
  <c r="T30" i="2"/>
  <c r="M30" i="2"/>
  <c r="U29" i="2"/>
  <c r="T29" i="2"/>
  <c r="M29" i="2"/>
  <c r="T28" i="2"/>
  <c r="M28" i="2"/>
  <c r="U28" i="2" s="1"/>
  <c r="R27" i="2"/>
  <c r="Q27" i="2"/>
  <c r="P27" i="2"/>
  <c r="O27" i="2"/>
  <c r="N27" i="2"/>
  <c r="K27" i="2"/>
  <c r="J27" i="2"/>
  <c r="I27" i="2"/>
  <c r="H27" i="2"/>
  <c r="G27" i="2"/>
  <c r="F27" i="2"/>
  <c r="U26" i="2"/>
  <c r="T26" i="2"/>
  <c r="M26" i="2"/>
  <c r="T25" i="2"/>
  <c r="M25" i="2"/>
  <c r="T24" i="2"/>
  <c r="U24" i="2" s="1"/>
  <c r="M24" i="2"/>
  <c r="R23" i="2"/>
  <c r="Q23" i="2"/>
  <c r="P23" i="2"/>
  <c r="O23" i="2"/>
  <c r="N23" i="2"/>
  <c r="K23" i="2"/>
  <c r="J23" i="2"/>
  <c r="I23" i="2"/>
  <c r="H23" i="2"/>
  <c r="G23" i="2"/>
  <c r="F23" i="2"/>
  <c r="T22" i="2"/>
  <c r="M22" i="2"/>
  <c r="U22" i="2" s="1"/>
  <c r="T21" i="2"/>
  <c r="M21" i="2"/>
  <c r="U21" i="2" s="1"/>
  <c r="T20" i="2"/>
  <c r="M20" i="2"/>
  <c r="R19" i="2"/>
  <c r="Q19" i="2"/>
  <c r="P19" i="2"/>
  <c r="O19" i="2"/>
  <c r="N19" i="2"/>
  <c r="K19" i="2"/>
  <c r="J19" i="2"/>
  <c r="I19" i="2"/>
  <c r="H19" i="2"/>
  <c r="G19" i="2"/>
  <c r="F19" i="2"/>
  <c r="T18" i="2"/>
  <c r="M18" i="2"/>
  <c r="U18" i="2" s="1"/>
  <c r="T17" i="2"/>
  <c r="M17" i="2"/>
  <c r="U17" i="2" s="1"/>
  <c r="T16" i="2"/>
  <c r="U16" i="2" s="1"/>
  <c r="M16" i="2"/>
  <c r="R15" i="2"/>
  <c r="Q15" i="2"/>
  <c r="P15" i="2"/>
  <c r="O15" i="2"/>
  <c r="N15" i="2"/>
  <c r="K15" i="2"/>
  <c r="J15" i="2"/>
  <c r="I15" i="2"/>
  <c r="H15" i="2"/>
  <c r="G15" i="2"/>
  <c r="F15" i="2"/>
  <c r="T14" i="2"/>
  <c r="M14" i="2"/>
  <c r="T13" i="2"/>
  <c r="U13" i="2" s="1"/>
  <c r="M13" i="2"/>
  <c r="T12" i="2"/>
  <c r="M12" i="2"/>
  <c r="R11" i="2"/>
  <c r="Q11" i="2"/>
  <c r="P11" i="2"/>
  <c r="O11" i="2"/>
  <c r="N11" i="2"/>
  <c r="K11" i="2"/>
  <c r="J11" i="2"/>
  <c r="I11" i="2"/>
  <c r="H11" i="2"/>
  <c r="G11" i="2"/>
  <c r="F11" i="2"/>
  <c r="M11" i="2" s="1"/>
  <c r="S10" i="2"/>
  <c r="R10" i="2"/>
  <c r="Q10" i="2"/>
  <c r="P10" i="2"/>
  <c r="O10" i="2"/>
  <c r="N10" i="2"/>
  <c r="L10" i="2"/>
  <c r="K10" i="2"/>
  <c r="J10" i="2"/>
  <c r="I10" i="2"/>
  <c r="H10" i="2"/>
  <c r="F10" i="2"/>
  <c r="M10" i="2" s="1"/>
  <c r="R9" i="2"/>
  <c r="Q9" i="2"/>
  <c r="P9" i="2"/>
  <c r="P7" i="2" s="1"/>
  <c r="O9" i="2"/>
  <c r="T9" i="2" s="1"/>
  <c r="N9" i="2"/>
  <c r="K9" i="2"/>
  <c r="K7" i="2" s="1"/>
  <c r="J9" i="2"/>
  <c r="I9" i="2"/>
  <c r="H9" i="2"/>
  <c r="G9" i="2"/>
  <c r="G7" i="2" s="1"/>
  <c r="F9" i="2"/>
  <c r="R8" i="2"/>
  <c r="R7" i="2" s="1"/>
  <c r="Q8" i="2"/>
  <c r="P8" i="2"/>
  <c r="O8" i="2"/>
  <c r="N8" i="2"/>
  <c r="N7" i="2" s="1"/>
  <c r="K8" i="2"/>
  <c r="J8" i="2"/>
  <c r="I8" i="2"/>
  <c r="I7" i="2" s="1"/>
  <c r="H8" i="2"/>
  <c r="H7" i="2" s="1"/>
  <c r="G8" i="2"/>
  <c r="F8" i="2"/>
  <c r="F7" i="2"/>
  <c r="U14" i="2" l="1"/>
  <c r="T15" i="2"/>
  <c r="U20" i="2"/>
  <c r="M27" i="2"/>
  <c r="U30" i="2"/>
  <c r="U36" i="2"/>
  <c r="T43" i="2"/>
  <c r="M55" i="2"/>
  <c r="U73" i="2"/>
  <c r="T83" i="2"/>
  <c r="T91" i="2"/>
  <c r="U91" i="2" s="1"/>
  <c r="M95" i="2"/>
  <c r="U95" i="2" s="1"/>
  <c r="U97" i="2"/>
  <c r="M99" i="2"/>
  <c r="U99" i="2" s="1"/>
  <c r="M107" i="2"/>
  <c r="U134" i="2"/>
  <c r="T135" i="2"/>
  <c r="U135" i="2"/>
  <c r="T10" i="2"/>
  <c r="U10" i="2" s="1"/>
  <c r="M15" i="2"/>
  <c r="U15" i="2" s="1"/>
  <c r="O7" i="2"/>
  <c r="T7" i="2" s="1"/>
  <c r="T8" i="2"/>
  <c r="J7" i="2"/>
  <c r="T19" i="2"/>
  <c r="T27" i="2"/>
  <c r="M31" i="2"/>
  <c r="U31" i="2" s="1"/>
  <c r="U33" i="2"/>
  <c r="M35" i="2"/>
  <c r="U35" i="2" s="1"/>
  <c r="M43" i="2"/>
  <c r="U43" i="2" s="1"/>
  <c r="M83" i="2"/>
  <c r="U86" i="2"/>
  <c r="T87" i="2"/>
  <c r="U89" i="2"/>
  <c r="T111" i="2"/>
  <c r="U111" i="2" s="1"/>
  <c r="U116" i="2"/>
  <c r="M123" i="2"/>
  <c r="U123" i="2" s="1"/>
  <c r="M8" i="2"/>
  <c r="U8" i="2" s="1"/>
  <c r="U12" i="2"/>
  <c r="T35" i="2"/>
  <c r="U46" i="2"/>
  <c r="T47" i="2"/>
  <c r="U52" i="2"/>
  <c r="M59" i="2"/>
  <c r="U59" i="2" s="1"/>
  <c r="T75" i="2"/>
  <c r="M87" i="2"/>
  <c r="U87" i="2" s="1"/>
  <c r="Q7" i="2"/>
  <c r="M19" i="2"/>
  <c r="T23" i="2"/>
  <c r="U25" i="2"/>
  <c r="M47" i="2"/>
  <c r="U47" i="2" s="1"/>
  <c r="U53" i="2"/>
  <c r="T103" i="2"/>
  <c r="U103" i="2" s="1"/>
  <c r="T115" i="2"/>
  <c r="T123" i="2"/>
  <c r="M127" i="2"/>
  <c r="U127" i="2" s="1"/>
  <c r="M131" i="2"/>
  <c r="T11" i="2"/>
  <c r="U11" i="2" s="1"/>
  <c r="M23" i="2"/>
  <c r="U23" i="2" s="1"/>
  <c r="T51" i="2"/>
  <c r="U51" i="2" s="1"/>
  <c r="M63" i="2"/>
  <c r="U63" i="2" s="1"/>
  <c r="M67" i="2"/>
  <c r="U67" i="2" s="1"/>
  <c r="M75" i="2"/>
  <c r="T131" i="2"/>
  <c r="U131" i="2" s="1"/>
  <c r="M9" i="2"/>
  <c r="U9" i="2" s="1"/>
  <c r="U38" i="2"/>
  <c r="T39" i="2"/>
  <c r="U39" i="2" s="1"/>
  <c r="U41" i="2"/>
  <c r="U44" i="2"/>
  <c r="U54" i="2"/>
  <c r="U60" i="2"/>
  <c r="U66" i="2"/>
  <c r="T67" i="2"/>
  <c r="U72" i="2"/>
  <c r="U78" i="2"/>
  <c r="T79" i="2"/>
  <c r="U79" i="2" s="1"/>
  <c r="U84" i="2"/>
  <c r="U94" i="2"/>
  <c r="U100" i="2"/>
  <c r="T107" i="2"/>
  <c r="M115" i="2"/>
  <c r="U118" i="2"/>
  <c r="T119" i="2"/>
  <c r="U119" i="2" s="1"/>
  <c r="U121" i="2"/>
  <c r="U124" i="2"/>
  <c r="M7" i="2"/>
  <c r="U27" i="2"/>
  <c r="U55" i="2"/>
  <c r="U71" i="2"/>
  <c r="U107" i="2"/>
  <c r="U19" i="2"/>
  <c r="U115" i="2" l="1"/>
  <c r="U7" i="2"/>
  <c r="U75" i="2"/>
  <c r="U83" i="2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S10" i="1"/>
  <c r="F8" i="1"/>
  <c r="G8" i="1"/>
  <c r="H8" i="1"/>
  <c r="I8" i="1"/>
  <c r="J8" i="1"/>
  <c r="K8" i="1"/>
  <c r="F9" i="1"/>
  <c r="G9" i="1"/>
  <c r="H9" i="1"/>
  <c r="I9" i="1"/>
  <c r="J9" i="1"/>
  <c r="K9" i="1"/>
  <c r="F10" i="1"/>
  <c r="H10" i="1"/>
  <c r="I10" i="1"/>
  <c r="J10" i="1"/>
  <c r="K10" i="1"/>
  <c r="L10" i="1"/>
  <c r="T138" i="1"/>
  <c r="M138" i="1"/>
  <c r="U138" i="1" s="1"/>
  <c r="T137" i="1"/>
  <c r="M137" i="1"/>
  <c r="T136" i="1"/>
  <c r="M136" i="1"/>
  <c r="U136" i="1" s="1"/>
  <c r="R135" i="1"/>
  <c r="Q135" i="1"/>
  <c r="P135" i="1"/>
  <c r="O135" i="1"/>
  <c r="N135" i="1"/>
  <c r="K135" i="1"/>
  <c r="J135" i="1"/>
  <c r="I135" i="1"/>
  <c r="H135" i="1"/>
  <c r="G135" i="1"/>
  <c r="F135" i="1"/>
  <c r="M135" i="1" s="1"/>
  <c r="T134" i="1"/>
  <c r="M134" i="1"/>
  <c r="T133" i="1"/>
  <c r="M133" i="1"/>
  <c r="T132" i="1"/>
  <c r="M132" i="1"/>
  <c r="U132" i="1" s="1"/>
  <c r="R131" i="1"/>
  <c r="Q131" i="1"/>
  <c r="P131" i="1"/>
  <c r="O131" i="1"/>
  <c r="N131" i="1"/>
  <c r="K131" i="1"/>
  <c r="J131" i="1"/>
  <c r="I131" i="1"/>
  <c r="H131" i="1"/>
  <c r="G131" i="1"/>
  <c r="F131" i="1"/>
  <c r="T130" i="1"/>
  <c r="M130" i="1"/>
  <c r="T129" i="1"/>
  <c r="M129" i="1"/>
  <c r="U129" i="1" s="1"/>
  <c r="T128" i="1"/>
  <c r="M128" i="1"/>
  <c r="U128" i="1" s="1"/>
  <c r="R127" i="1"/>
  <c r="Q127" i="1"/>
  <c r="P127" i="1"/>
  <c r="O127" i="1"/>
  <c r="N127" i="1"/>
  <c r="K127" i="1"/>
  <c r="J127" i="1"/>
  <c r="I127" i="1"/>
  <c r="H127" i="1"/>
  <c r="G127" i="1"/>
  <c r="F127" i="1"/>
  <c r="T126" i="1"/>
  <c r="M126" i="1"/>
  <c r="T125" i="1"/>
  <c r="M125" i="1"/>
  <c r="U125" i="1" s="1"/>
  <c r="T124" i="1"/>
  <c r="M124" i="1"/>
  <c r="R123" i="1"/>
  <c r="Q123" i="1"/>
  <c r="P123" i="1"/>
  <c r="O123" i="1"/>
  <c r="N123" i="1"/>
  <c r="K123" i="1"/>
  <c r="J123" i="1"/>
  <c r="I123" i="1"/>
  <c r="H123" i="1"/>
  <c r="G123" i="1"/>
  <c r="F123" i="1"/>
  <c r="T122" i="1"/>
  <c r="M122" i="1"/>
  <c r="U122" i="1" s="1"/>
  <c r="T121" i="1"/>
  <c r="M121" i="1"/>
  <c r="U121" i="1" s="1"/>
  <c r="T120" i="1"/>
  <c r="M120" i="1"/>
  <c r="R119" i="1"/>
  <c r="Q119" i="1"/>
  <c r="P119" i="1"/>
  <c r="O119" i="1"/>
  <c r="N119" i="1"/>
  <c r="K119" i="1"/>
  <c r="J119" i="1"/>
  <c r="I119" i="1"/>
  <c r="H119" i="1"/>
  <c r="G119" i="1"/>
  <c r="F119" i="1"/>
  <c r="T118" i="1"/>
  <c r="M118" i="1"/>
  <c r="T117" i="1"/>
  <c r="M117" i="1"/>
  <c r="U117" i="1" s="1"/>
  <c r="T116" i="1"/>
  <c r="M116" i="1"/>
  <c r="R115" i="1"/>
  <c r="Q115" i="1"/>
  <c r="P115" i="1"/>
  <c r="O115" i="1"/>
  <c r="N115" i="1"/>
  <c r="K115" i="1"/>
  <c r="J115" i="1"/>
  <c r="I115" i="1"/>
  <c r="H115" i="1"/>
  <c r="G115" i="1"/>
  <c r="F115" i="1"/>
  <c r="T114" i="1"/>
  <c r="M114" i="1"/>
  <c r="T113" i="1"/>
  <c r="M113" i="1"/>
  <c r="T112" i="1"/>
  <c r="M112" i="1"/>
  <c r="R111" i="1"/>
  <c r="Q111" i="1"/>
  <c r="P111" i="1"/>
  <c r="O111" i="1"/>
  <c r="N111" i="1"/>
  <c r="T111" i="1" s="1"/>
  <c r="K111" i="1"/>
  <c r="J111" i="1"/>
  <c r="I111" i="1"/>
  <c r="H111" i="1"/>
  <c r="G111" i="1"/>
  <c r="M111" i="1" s="1"/>
  <c r="F111" i="1"/>
  <c r="T110" i="1"/>
  <c r="M110" i="1"/>
  <c r="U110" i="1" s="1"/>
  <c r="T109" i="1"/>
  <c r="M109" i="1"/>
  <c r="T108" i="1"/>
  <c r="M108" i="1"/>
  <c r="U108" i="1" s="1"/>
  <c r="R107" i="1"/>
  <c r="Q107" i="1"/>
  <c r="P107" i="1"/>
  <c r="O107" i="1"/>
  <c r="N107" i="1"/>
  <c r="K107" i="1"/>
  <c r="J107" i="1"/>
  <c r="I107" i="1"/>
  <c r="H107" i="1"/>
  <c r="G107" i="1"/>
  <c r="F107" i="1"/>
  <c r="T106" i="1"/>
  <c r="M106" i="1"/>
  <c r="T105" i="1"/>
  <c r="M105" i="1"/>
  <c r="U105" i="1" s="1"/>
  <c r="T104" i="1"/>
  <c r="M104" i="1"/>
  <c r="U104" i="1" s="1"/>
  <c r="R103" i="1"/>
  <c r="Q103" i="1"/>
  <c r="P103" i="1"/>
  <c r="O103" i="1"/>
  <c r="N103" i="1"/>
  <c r="K103" i="1"/>
  <c r="J103" i="1"/>
  <c r="I103" i="1"/>
  <c r="H103" i="1"/>
  <c r="G103" i="1"/>
  <c r="F103" i="1"/>
  <c r="T102" i="1"/>
  <c r="M102" i="1"/>
  <c r="T101" i="1"/>
  <c r="M101" i="1"/>
  <c r="U101" i="1" s="1"/>
  <c r="T100" i="1"/>
  <c r="M100" i="1"/>
  <c r="R99" i="1"/>
  <c r="Q99" i="1"/>
  <c r="P99" i="1"/>
  <c r="O99" i="1"/>
  <c r="N99" i="1"/>
  <c r="K99" i="1"/>
  <c r="J99" i="1"/>
  <c r="I99" i="1"/>
  <c r="H99" i="1"/>
  <c r="G99" i="1"/>
  <c r="F99" i="1"/>
  <c r="T98" i="1"/>
  <c r="M98" i="1"/>
  <c r="U98" i="1" s="1"/>
  <c r="T97" i="1"/>
  <c r="M97" i="1"/>
  <c r="U97" i="1" s="1"/>
  <c r="T96" i="1"/>
  <c r="M96" i="1"/>
  <c r="R95" i="1"/>
  <c r="Q95" i="1"/>
  <c r="P95" i="1"/>
  <c r="O95" i="1"/>
  <c r="N95" i="1"/>
  <c r="K95" i="1"/>
  <c r="J95" i="1"/>
  <c r="I95" i="1"/>
  <c r="H95" i="1"/>
  <c r="G95" i="1"/>
  <c r="F95" i="1"/>
  <c r="T94" i="1"/>
  <c r="M94" i="1"/>
  <c r="T93" i="1"/>
  <c r="U93" i="1" s="1"/>
  <c r="M93" i="1"/>
  <c r="T92" i="1"/>
  <c r="M92" i="1"/>
  <c r="U92" i="1" s="1"/>
  <c r="R91" i="1"/>
  <c r="Q91" i="1"/>
  <c r="P91" i="1"/>
  <c r="O91" i="1"/>
  <c r="N91" i="1"/>
  <c r="T91" i="1" s="1"/>
  <c r="K91" i="1"/>
  <c r="J91" i="1"/>
  <c r="I91" i="1"/>
  <c r="H91" i="1"/>
  <c r="G91" i="1"/>
  <c r="F91" i="1"/>
  <c r="T90" i="1"/>
  <c r="M90" i="1"/>
  <c r="U90" i="1" s="1"/>
  <c r="T89" i="1"/>
  <c r="M89" i="1"/>
  <c r="U89" i="1" s="1"/>
  <c r="T88" i="1"/>
  <c r="M88" i="1"/>
  <c r="R87" i="1"/>
  <c r="Q87" i="1"/>
  <c r="P87" i="1"/>
  <c r="O87" i="1"/>
  <c r="N87" i="1"/>
  <c r="K87" i="1"/>
  <c r="J87" i="1"/>
  <c r="I87" i="1"/>
  <c r="H87" i="1"/>
  <c r="G87" i="1"/>
  <c r="F87" i="1"/>
  <c r="T86" i="1"/>
  <c r="M86" i="1"/>
  <c r="T85" i="1"/>
  <c r="M85" i="1"/>
  <c r="T84" i="1"/>
  <c r="M84" i="1"/>
  <c r="R83" i="1"/>
  <c r="Q83" i="1"/>
  <c r="P83" i="1"/>
  <c r="O83" i="1"/>
  <c r="N83" i="1"/>
  <c r="T83" i="1" s="1"/>
  <c r="K83" i="1"/>
  <c r="J83" i="1"/>
  <c r="I83" i="1"/>
  <c r="H83" i="1"/>
  <c r="G83" i="1"/>
  <c r="F83" i="1"/>
  <c r="T82" i="1"/>
  <c r="M82" i="1"/>
  <c r="U82" i="1" s="1"/>
  <c r="T81" i="1"/>
  <c r="M81" i="1"/>
  <c r="T80" i="1"/>
  <c r="M80" i="1"/>
  <c r="R79" i="1"/>
  <c r="Q79" i="1"/>
  <c r="P79" i="1"/>
  <c r="O79" i="1"/>
  <c r="N79" i="1"/>
  <c r="K79" i="1"/>
  <c r="J79" i="1"/>
  <c r="I79" i="1"/>
  <c r="H79" i="1"/>
  <c r="G79" i="1"/>
  <c r="F79" i="1"/>
  <c r="T78" i="1"/>
  <c r="M78" i="1"/>
  <c r="U78" i="1" s="1"/>
  <c r="T77" i="1"/>
  <c r="M77" i="1"/>
  <c r="T76" i="1"/>
  <c r="M76" i="1"/>
  <c r="U76" i="1" s="1"/>
  <c r="R75" i="1"/>
  <c r="Q75" i="1"/>
  <c r="P75" i="1"/>
  <c r="O75" i="1"/>
  <c r="N75" i="1"/>
  <c r="K75" i="1"/>
  <c r="J75" i="1"/>
  <c r="I75" i="1"/>
  <c r="H75" i="1"/>
  <c r="G75" i="1"/>
  <c r="F75" i="1"/>
  <c r="T74" i="1"/>
  <c r="M74" i="1"/>
  <c r="T73" i="1"/>
  <c r="M73" i="1"/>
  <c r="T72" i="1"/>
  <c r="M72" i="1"/>
  <c r="R71" i="1"/>
  <c r="Q71" i="1"/>
  <c r="P71" i="1"/>
  <c r="O71" i="1"/>
  <c r="N71" i="1"/>
  <c r="K71" i="1"/>
  <c r="J71" i="1"/>
  <c r="I71" i="1"/>
  <c r="H71" i="1"/>
  <c r="G71" i="1"/>
  <c r="F71" i="1"/>
  <c r="M71" i="1" s="1"/>
  <c r="T70" i="1"/>
  <c r="M70" i="1"/>
  <c r="T69" i="1"/>
  <c r="M69" i="1"/>
  <c r="T68" i="1"/>
  <c r="M68" i="1"/>
  <c r="U68" i="1" s="1"/>
  <c r="R67" i="1"/>
  <c r="Q67" i="1"/>
  <c r="P67" i="1"/>
  <c r="O67" i="1"/>
  <c r="N67" i="1"/>
  <c r="K67" i="1"/>
  <c r="J67" i="1"/>
  <c r="I67" i="1"/>
  <c r="H67" i="1"/>
  <c r="G67" i="1"/>
  <c r="F67" i="1"/>
  <c r="T66" i="1"/>
  <c r="M66" i="1"/>
  <c r="T65" i="1"/>
  <c r="M65" i="1"/>
  <c r="U65" i="1" s="1"/>
  <c r="T64" i="1"/>
  <c r="M64" i="1"/>
  <c r="U64" i="1" s="1"/>
  <c r="R63" i="1"/>
  <c r="Q63" i="1"/>
  <c r="P63" i="1"/>
  <c r="O63" i="1"/>
  <c r="N63" i="1"/>
  <c r="K63" i="1"/>
  <c r="J63" i="1"/>
  <c r="I63" i="1"/>
  <c r="H63" i="1"/>
  <c r="G63" i="1"/>
  <c r="F63" i="1"/>
  <c r="T62" i="1"/>
  <c r="M62" i="1"/>
  <c r="U62" i="1" s="1"/>
  <c r="T61" i="1"/>
  <c r="M61" i="1"/>
  <c r="U61" i="1" s="1"/>
  <c r="T60" i="1"/>
  <c r="M60" i="1"/>
  <c r="R59" i="1"/>
  <c r="Q59" i="1"/>
  <c r="P59" i="1"/>
  <c r="O59" i="1"/>
  <c r="N59" i="1"/>
  <c r="T59" i="1" s="1"/>
  <c r="K59" i="1"/>
  <c r="J59" i="1"/>
  <c r="I59" i="1"/>
  <c r="H59" i="1"/>
  <c r="G59" i="1"/>
  <c r="F59" i="1"/>
  <c r="T58" i="1"/>
  <c r="M58" i="1"/>
  <c r="U58" i="1" s="1"/>
  <c r="T57" i="1"/>
  <c r="M57" i="1"/>
  <c r="U57" i="1" s="1"/>
  <c r="T56" i="1"/>
  <c r="M56" i="1"/>
  <c r="R55" i="1"/>
  <c r="Q55" i="1"/>
  <c r="P55" i="1"/>
  <c r="O55" i="1"/>
  <c r="N55" i="1"/>
  <c r="K55" i="1"/>
  <c r="J55" i="1"/>
  <c r="I55" i="1"/>
  <c r="H55" i="1"/>
  <c r="G55" i="1"/>
  <c r="F55" i="1"/>
  <c r="T54" i="1"/>
  <c r="M54" i="1"/>
  <c r="U54" i="1" s="1"/>
  <c r="T53" i="1"/>
  <c r="M53" i="1"/>
  <c r="U53" i="1" s="1"/>
  <c r="T52" i="1"/>
  <c r="M52" i="1"/>
  <c r="R51" i="1"/>
  <c r="Q51" i="1"/>
  <c r="P51" i="1"/>
  <c r="O51" i="1"/>
  <c r="N51" i="1"/>
  <c r="K51" i="1"/>
  <c r="J51" i="1"/>
  <c r="I51" i="1"/>
  <c r="H51" i="1"/>
  <c r="G51" i="1"/>
  <c r="F51" i="1"/>
  <c r="U100" i="1" l="1"/>
  <c r="U118" i="1"/>
  <c r="M51" i="1"/>
  <c r="M115" i="1"/>
  <c r="T95" i="1"/>
  <c r="T115" i="1"/>
  <c r="T123" i="1"/>
  <c r="T51" i="1"/>
  <c r="U51" i="1" s="1"/>
  <c r="M59" i="1"/>
  <c r="U73" i="1"/>
  <c r="U133" i="1"/>
  <c r="M91" i="1"/>
  <c r="U91" i="1" s="1"/>
  <c r="U52" i="1"/>
  <c r="U70" i="1"/>
  <c r="U77" i="1"/>
  <c r="U102" i="1"/>
  <c r="U130" i="1"/>
  <c r="T131" i="1"/>
  <c r="U137" i="1"/>
  <c r="U56" i="1"/>
  <c r="M67" i="1"/>
  <c r="T75" i="1"/>
  <c r="U81" i="1"/>
  <c r="U88" i="1"/>
  <c r="M99" i="1"/>
  <c r="U106" i="1"/>
  <c r="U113" i="1"/>
  <c r="U120" i="1"/>
  <c r="M127" i="1"/>
  <c r="T135" i="1"/>
  <c r="U135" i="1" s="1"/>
  <c r="U134" i="1"/>
  <c r="M131" i="1"/>
  <c r="U131" i="1" s="1"/>
  <c r="T127" i="1"/>
  <c r="U124" i="1"/>
  <c r="U126" i="1"/>
  <c r="M123" i="1"/>
  <c r="T119" i="1"/>
  <c r="M119" i="1"/>
  <c r="U116" i="1"/>
  <c r="U115" i="1"/>
  <c r="U114" i="1"/>
  <c r="U111" i="1"/>
  <c r="U112" i="1"/>
  <c r="U109" i="1"/>
  <c r="T107" i="1"/>
  <c r="M107" i="1"/>
  <c r="T103" i="1"/>
  <c r="M103" i="1"/>
  <c r="U103" i="1" s="1"/>
  <c r="T99" i="1"/>
  <c r="U99" i="1" s="1"/>
  <c r="U96" i="1"/>
  <c r="M95" i="1"/>
  <c r="U94" i="1"/>
  <c r="T87" i="1"/>
  <c r="M87" i="1"/>
  <c r="U84" i="1"/>
  <c r="U86" i="1"/>
  <c r="U85" i="1"/>
  <c r="M83" i="1"/>
  <c r="T79" i="1"/>
  <c r="U80" i="1"/>
  <c r="M79" i="1"/>
  <c r="U79" i="1" s="1"/>
  <c r="M75" i="1"/>
  <c r="U75" i="1" s="1"/>
  <c r="U72" i="1"/>
  <c r="U74" i="1"/>
  <c r="T71" i="1"/>
  <c r="U71" i="1"/>
  <c r="U69" i="1"/>
  <c r="T67" i="1"/>
  <c r="U67" i="1" s="1"/>
  <c r="T63" i="1"/>
  <c r="U66" i="1"/>
  <c r="M63" i="1"/>
  <c r="U63" i="1" s="1"/>
  <c r="U59" i="1"/>
  <c r="U60" i="1"/>
  <c r="T55" i="1"/>
  <c r="M55" i="1"/>
  <c r="U55" i="1" s="1"/>
  <c r="U83" i="1"/>
  <c r="U95" i="1"/>
  <c r="F11" i="1"/>
  <c r="K11" i="1"/>
  <c r="N11" i="1"/>
  <c r="O11" i="1"/>
  <c r="M12" i="1"/>
  <c r="T12" i="1"/>
  <c r="M13" i="1"/>
  <c r="T13" i="1"/>
  <c r="T14" i="1"/>
  <c r="M14" i="1"/>
  <c r="G15" i="1"/>
  <c r="H15" i="1"/>
  <c r="I15" i="1"/>
  <c r="J15" i="1"/>
  <c r="K15" i="1"/>
  <c r="N15" i="1"/>
  <c r="O15" i="1"/>
  <c r="P15" i="1"/>
  <c r="Q15" i="1"/>
  <c r="R15" i="1"/>
  <c r="M16" i="1"/>
  <c r="T16" i="1"/>
  <c r="M17" i="1"/>
  <c r="T17" i="1"/>
  <c r="J19" i="1"/>
  <c r="N19" i="1"/>
  <c r="M20" i="1"/>
  <c r="T20" i="1"/>
  <c r="T21" i="1"/>
  <c r="T22" i="1"/>
  <c r="H47" i="1"/>
  <c r="N47" i="1"/>
  <c r="M48" i="1"/>
  <c r="T48" i="1"/>
  <c r="M49" i="1"/>
  <c r="T49" i="1"/>
  <c r="M50" i="1"/>
  <c r="T50" i="1"/>
  <c r="F47" i="1"/>
  <c r="G47" i="1"/>
  <c r="I47" i="1"/>
  <c r="J47" i="1"/>
  <c r="K47" i="1"/>
  <c r="O47" i="1"/>
  <c r="P47" i="1"/>
  <c r="Q47" i="1"/>
  <c r="R47" i="1"/>
  <c r="M46" i="1"/>
  <c r="T46" i="1"/>
  <c r="M45" i="1"/>
  <c r="T45" i="1"/>
  <c r="M44" i="1"/>
  <c r="T44" i="1"/>
  <c r="F43" i="1"/>
  <c r="G43" i="1"/>
  <c r="H43" i="1"/>
  <c r="I43" i="1"/>
  <c r="J43" i="1"/>
  <c r="K43" i="1"/>
  <c r="N43" i="1"/>
  <c r="O43" i="1"/>
  <c r="P43" i="1"/>
  <c r="Q43" i="1"/>
  <c r="R43" i="1"/>
  <c r="M42" i="1"/>
  <c r="T42" i="1"/>
  <c r="M41" i="1"/>
  <c r="T41" i="1"/>
  <c r="M40" i="1"/>
  <c r="T40" i="1"/>
  <c r="F39" i="1"/>
  <c r="G39" i="1"/>
  <c r="H39" i="1"/>
  <c r="I39" i="1"/>
  <c r="J39" i="1"/>
  <c r="K39" i="1"/>
  <c r="N39" i="1"/>
  <c r="O39" i="1"/>
  <c r="P39" i="1"/>
  <c r="Q39" i="1"/>
  <c r="R39" i="1"/>
  <c r="M38" i="1"/>
  <c r="T38" i="1"/>
  <c r="M37" i="1"/>
  <c r="T37" i="1"/>
  <c r="M36" i="1"/>
  <c r="T36" i="1"/>
  <c r="F35" i="1"/>
  <c r="G35" i="1"/>
  <c r="H35" i="1"/>
  <c r="I35" i="1"/>
  <c r="J35" i="1"/>
  <c r="K35" i="1"/>
  <c r="N35" i="1"/>
  <c r="O35" i="1"/>
  <c r="P35" i="1"/>
  <c r="Q35" i="1"/>
  <c r="R35" i="1"/>
  <c r="M34" i="1"/>
  <c r="T34" i="1"/>
  <c r="M33" i="1"/>
  <c r="T33" i="1"/>
  <c r="M32" i="1"/>
  <c r="T32" i="1"/>
  <c r="F31" i="1"/>
  <c r="G31" i="1"/>
  <c r="H31" i="1"/>
  <c r="I31" i="1"/>
  <c r="J31" i="1"/>
  <c r="K31" i="1"/>
  <c r="N31" i="1"/>
  <c r="O31" i="1"/>
  <c r="P31" i="1"/>
  <c r="Q31" i="1"/>
  <c r="R31" i="1"/>
  <c r="M30" i="1"/>
  <c r="T30" i="1"/>
  <c r="M29" i="1"/>
  <c r="T29" i="1"/>
  <c r="M28" i="1"/>
  <c r="T28" i="1"/>
  <c r="F27" i="1"/>
  <c r="G27" i="1"/>
  <c r="H27" i="1"/>
  <c r="I27" i="1"/>
  <c r="J27" i="1"/>
  <c r="K27" i="1"/>
  <c r="N27" i="1"/>
  <c r="O27" i="1"/>
  <c r="P27" i="1"/>
  <c r="Q27" i="1"/>
  <c r="R27" i="1"/>
  <c r="M26" i="1"/>
  <c r="T26" i="1"/>
  <c r="M25" i="1"/>
  <c r="T25" i="1"/>
  <c r="M24" i="1"/>
  <c r="T24" i="1"/>
  <c r="F23" i="1"/>
  <c r="G23" i="1"/>
  <c r="H23" i="1"/>
  <c r="I23" i="1"/>
  <c r="J23" i="1"/>
  <c r="K23" i="1"/>
  <c r="N23" i="1"/>
  <c r="O23" i="1"/>
  <c r="P23" i="1"/>
  <c r="Q23" i="1"/>
  <c r="R23" i="1"/>
  <c r="M22" i="1"/>
  <c r="U22" i="1" s="1"/>
  <c r="M21" i="1"/>
  <c r="F19" i="1"/>
  <c r="G19" i="1"/>
  <c r="H19" i="1"/>
  <c r="I19" i="1"/>
  <c r="K19" i="1"/>
  <c r="O19" i="1"/>
  <c r="P19" i="1"/>
  <c r="Q19" i="1"/>
  <c r="R19" i="1"/>
  <c r="M18" i="1"/>
  <c r="T18" i="1"/>
  <c r="F15" i="1"/>
  <c r="R11" i="1"/>
  <c r="Q11" i="1"/>
  <c r="P11" i="1"/>
  <c r="J11" i="1"/>
  <c r="I11" i="1"/>
  <c r="H11" i="1"/>
  <c r="G11" i="1"/>
  <c r="T10" i="1"/>
  <c r="T9" i="1"/>
  <c r="T8" i="1"/>
  <c r="R7" i="1"/>
  <c r="Q7" i="1"/>
  <c r="P7" i="1"/>
  <c r="O7" i="1"/>
  <c r="N7" i="1"/>
  <c r="M10" i="1"/>
  <c r="U10" i="1" s="1"/>
  <c r="M9" i="1"/>
  <c r="U9" i="1" s="1"/>
  <c r="M8" i="1"/>
  <c r="U8" i="1" s="1"/>
  <c r="F7" i="1"/>
  <c r="K7" i="1"/>
  <c r="J7" i="1"/>
  <c r="I7" i="1"/>
  <c r="H7" i="1"/>
  <c r="G7" i="1"/>
  <c r="U16" i="1" l="1"/>
  <c r="U87" i="1"/>
  <c r="U123" i="1"/>
  <c r="U127" i="1"/>
  <c r="U119" i="1"/>
  <c r="U107" i="1"/>
  <c r="U48" i="1"/>
  <c r="U45" i="1"/>
  <c r="U38" i="1"/>
  <c r="U36" i="1"/>
  <c r="U33" i="1"/>
  <c r="U25" i="1"/>
  <c r="U20" i="1"/>
  <c r="T15" i="1"/>
  <c r="U18" i="1"/>
  <c r="U14" i="1"/>
  <c r="U40" i="1"/>
  <c r="U42" i="1"/>
  <c r="U37" i="1"/>
  <c r="M43" i="1"/>
  <c r="U44" i="1"/>
  <c r="U46" i="1"/>
  <c r="T47" i="1"/>
  <c r="M47" i="1"/>
  <c r="U47" i="1" s="1"/>
  <c r="M7" i="1"/>
  <c r="U21" i="1"/>
  <c r="T27" i="1"/>
  <c r="U34" i="1"/>
  <c r="U17" i="1"/>
  <c r="U13" i="1"/>
  <c r="M23" i="1"/>
  <c r="T31" i="1"/>
  <c r="T35" i="1"/>
  <c r="M35" i="1"/>
  <c r="U35" i="1" s="1"/>
  <c r="U24" i="1"/>
  <c r="U26" i="1"/>
  <c r="U29" i="1"/>
  <c r="M31" i="1"/>
  <c r="M39" i="1"/>
  <c r="U41" i="1"/>
  <c r="T43" i="1"/>
  <c r="U49" i="1"/>
  <c r="U12" i="1"/>
  <c r="M11" i="1"/>
  <c r="T7" i="1"/>
  <c r="U7" i="1" s="1"/>
  <c r="T23" i="1"/>
  <c r="T19" i="1"/>
  <c r="M19" i="1"/>
  <c r="M27" i="1"/>
  <c r="U28" i="1"/>
  <c r="U30" i="1"/>
  <c r="U32" i="1"/>
  <c r="T39" i="1"/>
  <c r="U50" i="1"/>
  <c r="M15" i="1"/>
  <c r="U15" i="1" s="1"/>
  <c r="T11" i="1"/>
  <c r="U27" i="1"/>
  <c r="U31" i="1" l="1"/>
  <c r="U43" i="1"/>
  <c r="U39" i="1"/>
  <c r="U19" i="1"/>
  <c r="U11" i="1"/>
  <c r="U23" i="1"/>
</calcChain>
</file>

<file path=xl/sharedStrings.xml><?xml version="1.0" encoding="utf-8"?>
<sst xmlns="http://schemas.openxmlformats.org/spreadsheetml/2006/main" count="2774" uniqueCount="56">
  <si>
    <t>職権記載</t>
    <rPh sb="0" eb="2">
      <t>ショッケン</t>
    </rPh>
    <rPh sb="2" eb="4">
      <t>キサイ</t>
    </rPh>
    <phoneticPr fontId="1"/>
  </si>
  <si>
    <t>転出取消</t>
    <rPh sb="0" eb="2">
      <t>テンシュツ</t>
    </rPh>
    <rPh sb="2" eb="4">
      <t>トリケシ</t>
    </rPh>
    <phoneticPr fontId="1"/>
  </si>
  <si>
    <t>世帯分離</t>
    <rPh sb="0" eb="2">
      <t>セタイ</t>
    </rPh>
    <rPh sb="2" eb="4">
      <t>ブンリ</t>
    </rPh>
    <phoneticPr fontId="1"/>
  </si>
  <si>
    <t>職権消除</t>
    <rPh sb="0" eb="2">
      <t>ショッケン</t>
    </rPh>
    <rPh sb="2" eb="4">
      <t>ショウジョ</t>
    </rPh>
    <phoneticPr fontId="1"/>
  </si>
  <si>
    <t>世帯合併</t>
    <rPh sb="0" eb="2">
      <t>セタイ</t>
    </rPh>
    <rPh sb="2" eb="4">
      <t>ガッペイ</t>
    </rPh>
    <phoneticPr fontId="1"/>
  </si>
  <si>
    <t>地　域</t>
    <rPh sb="0" eb="1">
      <t>チ</t>
    </rPh>
    <rPh sb="2" eb="3">
      <t>イキ</t>
    </rPh>
    <phoneticPr fontId="1"/>
  </si>
  <si>
    <t>区　分</t>
    <rPh sb="0" eb="1">
      <t>ク</t>
    </rPh>
    <rPh sb="2" eb="3">
      <t>ブン</t>
    </rPh>
    <phoneticPr fontId="1"/>
  </si>
  <si>
    <t>転　入</t>
    <rPh sb="0" eb="1">
      <t>テン</t>
    </rPh>
    <rPh sb="2" eb="3">
      <t>イリ</t>
    </rPh>
    <phoneticPr fontId="1"/>
  </si>
  <si>
    <t>出　生</t>
    <rPh sb="0" eb="1">
      <t>デ</t>
    </rPh>
    <rPh sb="2" eb="3">
      <t>ショウ</t>
    </rPh>
    <phoneticPr fontId="1"/>
  </si>
  <si>
    <t>そ の 他</t>
    <rPh sb="4" eb="5">
      <t>タ</t>
    </rPh>
    <phoneticPr fontId="1"/>
  </si>
  <si>
    <t>転　居</t>
    <rPh sb="0" eb="1">
      <t>テン</t>
    </rPh>
    <rPh sb="2" eb="3">
      <t>キョ</t>
    </rPh>
    <phoneticPr fontId="1"/>
  </si>
  <si>
    <t>合　計</t>
    <rPh sb="0" eb="1">
      <t>ゴウ</t>
    </rPh>
    <rPh sb="2" eb="3">
      <t>ケイ</t>
    </rPh>
    <phoneticPr fontId="1"/>
  </si>
  <si>
    <t>転　出</t>
    <rPh sb="0" eb="1">
      <t>テン</t>
    </rPh>
    <rPh sb="2" eb="3">
      <t>デ</t>
    </rPh>
    <phoneticPr fontId="1"/>
  </si>
  <si>
    <t>死　亡</t>
    <rPh sb="0" eb="1">
      <t>シ</t>
    </rPh>
    <rPh sb="2" eb="3">
      <t>ボウ</t>
    </rPh>
    <phoneticPr fontId="1"/>
  </si>
  <si>
    <t>異　動</t>
    <rPh sb="0" eb="1">
      <t>イ</t>
    </rPh>
    <rPh sb="2" eb="3">
      <t>ドウ</t>
    </rPh>
    <phoneticPr fontId="1"/>
  </si>
  <si>
    <t>増　減</t>
    <rPh sb="0" eb="1">
      <t>ゾウ</t>
    </rPh>
    <rPh sb="2" eb="3">
      <t>ゲン</t>
    </rPh>
    <phoneticPr fontId="1"/>
  </si>
  <si>
    <t>人数</t>
    <rPh sb="0" eb="2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</si>
  <si>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</si>
  <si>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</si>
  <si>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</t>
    <rPh sb="0" eb="2">
      <t>セタイ</t>
    </rPh>
    <phoneticPr fontId="1"/>
  </si>
  <si>
    <t>減　　　　　　　　　少</t>
    <rPh sb="0" eb="1">
      <t>ゲン</t>
    </rPh>
    <rPh sb="10" eb="11">
      <t>ショウ</t>
    </rPh>
    <phoneticPr fontId="1"/>
  </si>
  <si>
    <t>増　　　　　　　　　加</t>
    <rPh sb="0" eb="1">
      <t>ゾウ</t>
    </rPh>
    <rPh sb="10" eb="11">
      <t>カ</t>
    </rPh>
    <phoneticPr fontId="1"/>
  </si>
  <si>
    <t>統　計　人　口　異　動　別　集　計</t>
    <rPh sb="0" eb="1">
      <t>オサム</t>
    </rPh>
    <rPh sb="2" eb="3">
      <t>ケイ</t>
    </rPh>
    <rPh sb="4" eb="5">
      <t>ジン</t>
    </rPh>
    <rPh sb="6" eb="7">
      <t>クチ</t>
    </rPh>
    <rPh sb="8" eb="9">
      <t>イ</t>
    </rPh>
    <rPh sb="10" eb="11">
      <t>ドウ</t>
    </rPh>
    <rPh sb="12" eb="13">
      <t>ベツ</t>
    </rPh>
    <rPh sb="14" eb="15">
      <t>シュウ</t>
    </rPh>
    <rPh sb="16" eb="17">
      <t>ケイ</t>
    </rPh>
    <phoneticPr fontId="1"/>
  </si>
  <si>
    <t>令和７年５月１日現在</t>
    <phoneticPr fontId="1"/>
  </si>
  <si>
    <t>田端</t>
  </si>
  <si>
    <t/>
  </si>
  <si>
    <t>一之宮</t>
  </si>
  <si>
    <t>１丁目</t>
  </si>
  <si>
    <t>２丁目</t>
  </si>
  <si>
    <t>３丁目</t>
  </si>
  <si>
    <t>４丁目</t>
  </si>
  <si>
    <t>５丁目</t>
  </si>
  <si>
    <t>６丁目</t>
  </si>
  <si>
    <t>７丁目</t>
  </si>
  <si>
    <t>８丁目</t>
  </si>
  <si>
    <t>９丁目</t>
  </si>
  <si>
    <t>中瀬</t>
  </si>
  <si>
    <t>大曲</t>
  </si>
  <si>
    <t>岡田</t>
  </si>
  <si>
    <t>大蔵</t>
  </si>
  <si>
    <t>小谷</t>
  </si>
  <si>
    <t>小動</t>
  </si>
  <si>
    <t>宮山</t>
  </si>
  <si>
    <t>倉見</t>
  </si>
  <si>
    <t>総　計</t>
  </si>
  <si>
    <t>令和７年６月１日現在</t>
    <phoneticPr fontId="1"/>
  </si>
  <si>
    <t>令和７年７月１日現在</t>
    <phoneticPr fontId="1"/>
  </si>
  <si>
    <t>令和７年８月１日現在</t>
    <phoneticPr fontId="1"/>
  </si>
  <si>
    <t>令和７年９月１日現在</t>
    <phoneticPr fontId="1"/>
  </si>
  <si>
    <t>令和７年１０月１日現在</t>
    <phoneticPr fontId="1"/>
  </si>
  <si>
    <t>令和７年１１月１日現在</t>
    <phoneticPr fontId="1"/>
  </si>
  <si>
    <t>令和７年１２月１日現在</t>
    <phoneticPr fontId="1"/>
  </si>
  <si>
    <t>令和８年１月１日現在</t>
    <phoneticPr fontId="1"/>
  </si>
  <si>
    <t>令和８年２月１日現在</t>
    <phoneticPr fontId="1"/>
  </si>
  <si>
    <t>令和８年３月１日現在</t>
    <phoneticPr fontId="1"/>
  </si>
  <si>
    <t>令和８年４月１日現在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</si>
</sst>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1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/>
    <xf numFmtId="176" fontId="2" fillId="0" borderId="19" xfId="0" applyNumberFormat="1" applyFont="1" applyBorder="1" applyProtection="1">
      <protection locked="0"/>
    </xf>
    <xf numFmtId="176" fontId="2" fillId="0" borderId="12" xfId="0" applyNumberFormat="1" applyFont="1" applyBorder="1"/>
    <xf numFmtId="176" fontId="2" fillId="0" borderId="17" xfId="0" applyNumberFormat="1" applyFont="1" applyBorder="1" applyProtection="1"/>
    <xf numFmtId="176" fontId="2" fillId="0" borderId="15" xfId="0" applyNumberFormat="1" applyFont="1" applyBorder="1" applyProtection="1"/>
    <xf numFmtId="176" fontId="2" fillId="0" borderId="20" xfId="0" applyNumberFormat="1" applyFont="1" applyBorder="1" applyProtection="1"/>
    <xf numFmtId="176" fontId="2" fillId="0" borderId="14" xfId="0" applyNumberFormat="1" applyFont="1" applyBorder="1" applyProtection="1"/>
    <xf numFmtId="176" fontId="2" fillId="2" borderId="6" xfId="0" applyNumberFormat="1" applyFont="1" applyFill="1" applyBorder="1" applyProtection="1"/>
    <xf numFmtId="176" fontId="2" fillId="2" borderId="21" xfId="0" applyNumberFormat="1" applyFont="1" applyFill="1" applyBorder="1" applyProtection="1"/>
    <xf numFmtId="176" fontId="2" fillId="2" borderId="5" xfId="0" applyNumberFormat="1" applyFont="1" applyFill="1" applyBorder="1" applyProtection="1"/>
    <xf numFmtId="176" fontId="2" fillId="2" borderId="10" xfId="0" applyNumberFormat="1" applyFont="1" applyFill="1" applyBorder="1" applyProtection="1"/>
    <xf numFmtId="176" fontId="2" fillId="2" borderId="11" xfId="0" applyNumberFormat="1" applyFont="1" applyFill="1" applyBorder="1" applyProtection="1"/>
    <xf numFmtId="176" fontId="2" fillId="0" borderId="22" xfId="0" applyNumberFormat="1" applyFont="1" applyBorder="1"/>
    <xf numFmtId="176" fontId="2" fillId="0" borderId="18" xfId="0" applyNumberFormat="1" applyFont="1" applyBorder="1" applyProtection="1"/>
    <xf numFmtId="176" fontId="2" fillId="0" borderId="14" xfId="0" applyNumberFormat="1" applyFont="1" applyBorder="1"/>
    <xf numFmtId="176" fontId="2" fillId="2" borderId="9" xfId="0" applyNumberFormat="1" applyFont="1" applyFill="1" applyBorder="1" applyProtection="1"/>
    <xf numFmtId="176" fontId="2" fillId="2" borderId="23" xfId="0" applyNumberFormat="1" applyFont="1" applyFill="1" applyBorder="1" applyProtection="1"/>
    <xf numFmtId="176" fontId="2" fillId="2" borderId="11" xfId="0" applyNumberFormat="1" applyFont="1" applyFill="1" applyBorder="1"/>
    <xf numFmtId="176" fontId="2" fillId="0" borderId="17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20" xfId="0" applyNumberFormat="1" applyFont="1" applyBorder="1" applyProtection="1">
      <protection locked="0"/>
    </xf>
    <xf numFmtId="176" fontId="2" fillId="2" borderId="6" xfId="0" applyNumberFormat="1" applyFont="1" applyFill="1" applyBorder="1" applyProtection="1">
      <protection locked="0"/>
    </xf>
    <xf numFmtId="176" fontId="2" fillId="2" borderId="21" xfId="0" applyNumberFormat="1" applyFont="1" applyFill="1" applyBorder="1" applyProtection="1">
      <protection locked="0"/>
    </xf>
    <xf numFmtId="176" fontId="2" fillId="2" borderId="5" xfId="0" applyNumberFormat="1" applyFont="1" applyFill="1" applyBorder="1" applyProtection="1">
      <protection locked="0"/>
    </xf>
    <xf numFmtId="176" fontId="2" fillId="2" borderId="10" xfId="0" applyNumberFormat="1" applyFont="1" applyFill="1" applyBorder="1" applyProtection="1">
      <protection locked="0"/>
    </xf>
    <xf numFmtId="176" fontId="2" fillId="2" borderId="9" xfId="0" applyNumberFormat="1" applyFont="1" applyFill="1" applyBorder="1" applyProtection="1">
      <protection locked="0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76" fontId="2" fillId="0" borderId="17" xfId="0" applyNumberFormat="1" applyFont="1" applyBorder="1"/>
    <xf numFmtId="176" fontId="2" fillId="0" borderId="15" xfId="0" applyNumberFormat="1" applyFont="1" applyBorder="1"/>
    <xf numFmtId="176" fontId="2" fillId="0" borderId="20" xfId="0" applyNumberFormat="1" applyFont="1" applyBorder="1"/>
    <xf numFmtId="176" fontId="2" fillId="0" borderId="18" xfId="0" applyNumberFormat="1" applyFont="1" applyBorder="1"/>
    <xf numFmtId="176" fontId="2" fillId="2" borderId="6" xfId="0" applyNumberFormat="1" applyFont="1" applyFill="1" applyBorder="1"/>
    <xf numFmtId="176" fontId="2" fillId="2" borderId="21" xfId="0" applyNumberFormat="1" applyFont="1" applyFill="1" applyBorder="1"/>
    <xf numFmtId="176" fontId="2" fillId="2" borderId="5" xfId="0" applyNumberFormat="1" applyFont="1" applyFill="1" applyBorder="1"/>
    <xf numFmtId="176" fontId="2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23" xfId="0" applyNumberFormat="1" applyFont="1" applyFill="1" applyBorder="1"/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4" fillId="0" borderId="0" xfId="0" applyNumberFormat="1" applyFont="1"/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26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9A1F3A-62F3-4222-A4A8-1CD611B848C4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1E60495-530F-483F-99B9-271ED432E01A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42A59E-A75B-49B7-AFAC-58E06C890A23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13F532D-EB3B-469E-A2CE-3BE99B93B6F6}"/>
            </a:ext>
          </a:extLst>
        </xdr:cNvPr>
        <xdr:cNvSpPr>
          <a:spLocks noChangeShapeType="1"/>
        </xdr:cNvSpPr>
      </xdr:nvSpPr>
      <xdr:spPr bwMode="auto">
        <a:xfrm>
          <a:off x="213360" y="796290"/>
          <a:ext cx="1156335" cy="300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38E78B-68E9-491A-AF8E-0CD4D5ED5C80}"/>
            </a:ext>
          </a:extLst>
        </xdr:cNvPr>
        <xdr:cNvSpPr>
          <a:spLocks noChangeShapeType="1"/>
        </xdr:cNvSpPr>
      </xdr:nvSpPr>
      <xdr:spPr bwMode="auto">
        <a:xfrm>
          <a:off x="213360" y="796290"/>
          <a:ext cx="1156335" cy="300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CD66064-BB0E-4041-B3C0-B06F55ADCC73}"/>
            </a:ext>
          </a:extLst>
        </xdr:cNvPr>
        <xdr:cNvSpPr txBox="1">
          <a:spLocks noChangeArrowheads="1"/>
        </xdr:cNvSpPr>
      </xdr:nvSpPr>
      <xdr:spPr bwMode="auto">
        <a:xfrm>
          <a:off x="11029950" y="421005"/>
          <a:ext cx="685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30C2D2-EB4C-4769-A2D5-F500D5EE2C63}"/>
            </a:ext>
          </a:extLst>
        </xdr:cNvPr>
        <xdr:cNvSpPr>
          <a:spLocks noChangeShapeType="1"/>
        </xdr:cNvSpPr>
      </xdr:nvSpPr>
      <xdr:spPr bwMode="auto">
        <a:xfrm>
          <a:off x="209550" y="796290"/>
          <a:ext cx="1141095" cy="3086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2B555E9-66C0-40F4-917D-4F58BCE341FD}"/>
            </a:ext>
          </a:extLst>
        </xdr:cNvPr>
        <xdr:cNvSpPr txBox="1">
          <a:spLocks noChangeArrowheads="1"/>
        </xdr:cNvSpPr>
      </xdr:nvSpPr>
      <xdr:spPr bwMode="auto">
        <a:xfrm>
          <a:off x="10978515" y="430530"/>
          <a:ext cx="6858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C03107-6745-4E5E-AF0D-5A12D056F207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91FCA0C-8300-4DD3-A68F-3D18C0A5BCDB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32113;&#35336;\01_&#32113;&#35336;&#35519;&#26619;\030_&#32113;&#35336;&#20154;&#21475;\2026(R8)&#24180;&#24230;\202604&#20966;&#29702;\&#30064;&#21205;&#21029;&#38598;&#35336;&#27096;&#24335;.xlsx" TargetMode="External"/><Relationship Id="rId1" Type="http://schemas.openxmlformats.org/officeDocument/2006/relationships/externalLinkPath" Target="/&#32113;&#35336;/01_&#32113;&#35336;&#35519;&#26619;/030_&#32113;&#35336;&#20154;&#21475;/2026(R8)&#24180;&#24230;/202604&#20966;&#29702;/&#30064;&#21205;&#21029;&#38598;&#35336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異動別集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38"/>
  <sheetViews>
    <sheetView topLeftCell="A118" zoomScale="70" zoomScaleNormal="70" workbookViewId="0">
      <selection activeCell="N34" sqref="N3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23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4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5"/>
      <c r="E6" s="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221</v>
      </c>
      <c r="G7" s="15">
        <f t="shared" si="0"/>
        <v>22</v>
      </c>
      <c r="H7" s="15">
        <f t="shared" si="0"/>
        <v>0</v>
      </c>
      <c r="I7" s="15">
        <f t="shared" si="0"/>
        <v>4</v>
      </c>
      <c r="J7" s="15">
        <f t="shared" si="0"/>
        <v>2</v>
      </c>
      <c r="K7" s="15">
        <f t="shared" si="0"/>
        <v>56</v>
      </c>
      <c r="L7" s="16"/>
      <c r="M7" s="17">
        <f t="shared" ref="M7:M14" si="1">SUM(F7:L7)</f>
        <v>305</v>
      </c>
      <c r="N7" s="15">
        <f>N8+N9</f>
        <v>160</v>
      </c>
      <c r="O7" s="15">
        <f>O8+O9</f>
        <v>42</v>
      </c>
      <c r="P7" s="15">
        <f>P8+P9</f>
        <v>0</v>
      </c>
      <c r="Q7" s="15">
        <f>Q8+Q9</f>
        <v>2</v>
      </c>
      <c r="R7" s="15">
        <f>R8+R9</f>
        <v>56</v>
      </c>
      <c r="S7" s="16"/>
      <c r="T7" s="27">
        <f t="shared" ref="T7:T14" si="2">SUM(N7:S7)</f>
        <v>260</v>
      </c>
      <c r="U7" s="17">
        <f t="shared" ref="U7:U14" si="3">M7-T7</f>
        <v>45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+F12+F16+F20+F24+F28+F32+F36+F40+F44+F48+F52+F56+F60+F64+F68+F72+F76+F80+F84+F88+F92+F96+F100+F104+F108+F112+F116+F120+F124+F128+F132</f>
        <v>120</v>
      </c>
      <c r="G8" s="19">
        <f t="shared" si="4"/>
        <v>9</v>
      </c>
      <c r="H8" s="19">
        <f t="shared" si="4"/>
        <v>0</v>
      </c>
      <c r="I8" s="19">
        <f t="shared" si="4"/>
        <v>2</v>
      </c>
      <c r="J8" s="19">
        <f t="shared" si="4"/>
        <v>1</v>
      </c>
      <c r="K8" s="19">
        <f t="shared" si="4"/>
        <v>33</v>
      </c>
      <c r="L8" s="20"/>
      <c r="M8" s="21">
        <f t="shared" si="1"/>
        <v>165</v>
      </c>
      <c r="N8" s="18">
        <f t="shared" ref="N8:R10" si="5">+N12+N16+N20+N24+N28+N32+N36+N40+N44+N48+N52+N56+N60+N64+N68+N72+N76+N80+N84+N88+N92+N96+N100+N104+N108+N112+N116+N120+N124+N128+N132</f>
        <v>102</v>
      </c>
      <c r="O8" s="19">
        <f t="shared" si="5"/>
        <v>22</v>
      </c>
      <c r="P8" s="19">
        <f t="shared" si="5"/>
        <v>0</v>
      </c>
      <c r="Q8" s="19">
        <f t="shared" si="5"/>
        <v>1</v>
      </c>
      <c r="R8" s="19">
        <f t="shared" si="5"/>
        <v>33</v>
      </c>
      <c r="S8" s="20"/>
      <c r="T8" s="28">
        <f t="shared" si="2"/>
        <v>158</v>
      </c>
      <c r="U8" s="29">
        <f t="shared" si="3"/>
        <v>7</v>
      </c>
    </row>
    <row r="9" spans="2:21" x14ac:dyDescent="0.2">
      <c r="B9" s="74"/>
      <c r="C9" s="75"/>
      <c r="D9" s="75"/>
      <c r="E9" s="10" t="s">
        <v>18</v>
      </c>
      <c r="F9" s="18">
        <f t="shared" si="4"/>
        <v>101</v>
      </c>
      <c r="G9" s="19">
        <f t="shared" si="4"/>
        <v>13</v>
      </c>
      <c r="H9" s="19">
        <f t="shared" si="4"/>
        <v>0</v>
      </c>
      <c r="I9" s="19">
        <f t="shared" si="4"/>
        <v>2</v>
      </c>
      <c r="J9" s="19">
        <f t="shared" si="4"/>
        <v>1</v>
      </c>
      <c r="K9" s="19">
        <f t="shared" si="4"/>
        <v>23</v>
      </c>
      <c r="L9" s="20"/>
      <c r="M9" s="21">
        <f t="shared" si="1"/>
        <v>140</v>
      </c>
      <c r="N9" s="18">
        <f t="shared" si="5"/>
        <v>58</v>
      </c>
      <c r="O9" s="19">
        <f t="shared" si="5"/>
        <v>20</v>
      </c>
      <c r="P9" s="19">
        <f t="shared" si="5"/>
        <v>0</v>
      </c>
      <c r="Q9" s="19">
        <f t="shared" si="5"/>
        <v>1</v>
      </c>
      <c r="R9" s="19">
        <f t="shared" si="5"/>
        <v>23</v>
      </c>
      <c r="S9" s="20"/>
      <c r="T9" s="28">
        <f t="shared" si="2"/>
        <v>102</v>
      </c>
      <c r="U9" s="29">
        <f t="shared" si="3"/>
        <v>38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+F14+F18+F22+F26+F30+F34+F38+F42+F46+F50+F54+F58+F62+F66+F70+F74+F78+F82+F86+F90+F94+F98+F102+F106+F110+F114+F118+F122+F126+F130+F134</f>
        <v>124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1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36</v>
      </c>
      <c r="L10" s="25">
        <f>+L14+L18+L22+L26+L30+L34+L38+L42+L46+L50+L54+L58+L62+L66+L70+L74+L78+L82+L86+L90+L94+L98+L102+L106+L110+L114+L118+L122+L126+L130+L134</f>
        <v>11</v>
      </c>
      <c r="M10" s="26">
        <f t="shared" si="1"/>
        <v>172</v>
      </c>
      <c r="N10" s="22">
        <f t="shared" si="5"/>
        <v>85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32</v>
      </c>
      <c r="S10" s="30">
        <f>+S14+S18+S22+S26+S30+S34+S38+S42+S46+S50+S54+S58+S62+S66+S70+S74+S78+S82+S86+S90+S94+S98+S102+S106+S110+S114+S118+S122+S126+S130+S134</f>
        <v>6</v>
      </c>
      <c r="T10" s="31">
        <f t="shared" si="2"/>
        <v>143</v>
      </c>
      <c r="U10" s="32">
        <f t="shared" si="3"/>
        <v>29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4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2</v>
      </c>
      <c r="L11" s="16"/>
      <c r="M11" s="17">
        <f t="shared" si="1"/>
        <v>6</v>
      </c>
      <c r="N11" s="15">
        <f>N12+N13</f>
        <v>3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5</v>
      </c>
      <c r="S11" s="16"/>
      <c r="T11" s="27">
        <f t="shared" si="2"/>
        <v>8</v>
      </c>
      <c r="U11" s="17">
        <f t="shared" si="3"/>
        <v>-2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2</v>
      </c>
      <c r="G12" s="34"/>
      <c r="H12" s="34"/>
      <c r="I12" s="34"/>
      <c r="J12" s="34"/>
      <c r="K12" s="34">
        <v>1</v>
      </c>
      <c r="L12" s="35"/>
      <c r="M12" s="21">
        <f t="shared" si="1"/>
        <v>3</v>
      </c>
      <c r="N12" s="33">
        <v>3</v>
      </c>
      <c r="O12" s="34"/>
      <c r="P12" s="34"/>
      <c r="Q12" s="34"/>
      <c r="R12" s="34">
        <v>4</v>
      </c>
      <c r="S12" s="35"/>
      <c r="T12" s="28">
        <f t="shared" si="2"/>
        <v>7</v>
      </c>
      <c r="U12" s="29">
        <f t="shared" si="3"/>
        <v>-4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1">
        <f t="shared" si="1"/>
        <v>3</v>
      </c>
      <c r="N13" s="33"/>
      <c r="O13" s="34"/>
      <c r="P13" s="34"/>
      <c r="Q13" s="34"/>
      <c r="R13" s="34">
        <v>1</v>
      </c>
      <c r="S13" s="35"/>
      <c r="T13" s="28">
        <f t="shared" si="2"/>
        <v>1</v>
      </c>
      <c r="U13" s="29">
        <f t="shared" si="3"/>
        <v>2</v>
      </c>
    </row>
    <row r="14" spans="2:21" ht="13.8" thickBot="1" x14ac:dyDescent="0.25">
      <c r="B14" s="76"/>
      <c r="C14" s="77"/>
      <c r="D14" s="77"/>
      <c r="E14" s="11" t="s">
        <v>19</v>
      </c>
      <c r="F14" s="36">
        <v>1</v>
      </c>
      <c r="G14" s="37"/>
      <c r="H14" s="38"/>
      <c r="I14" s="38"/>
      <c r="J14" s="38"/>
      <c r="K14" s="38">
        <v>1</v>
      </c>
      <c r="L14" s="39"/>
      <c r="M14" s="26">
        <f t="shared" si="1"/>
        <v>2</v>
      </c>
      <c r="N14" s="36">
        <v>3</v>
      </c>
      <c r="O14" s="38"/>
      <c r="P14" s="38"/>
      <c r="Q14" s="38"/>
      <c r="R14" s="38">
        <v>4</v>
      </c>
      <c r="S14" s="40">
        <v>1</v>
      </c>
      <c r="T14" s="31">
        <f t="shared" si="2"/>
        <v>8</v>
      </c>
      <c r="U14" s="32">
        <f t="shared" si="3"/>
        <v>-6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18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20</v>
      </c>
      <c r="N15" s="15">
        <f>N16+N17</f>
        <v>5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58" si="9">SUM(N15:S15)</f>
        <v>5</v>
      </c>
      <c r="U15" s="17">
        <f t="shared" ref="U15:U58" si="10">M15-T15</f>
        <v>15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9</v>
      </c>
      <c r="G16" s="34">
        <v>1</v>
      </c>
      <c r="H16" s="34"/>
      <c r="I16" s="34"/>
      <c r="J16" s="34"/>
      <c r="K16" s="34"/>
      <c r="L16" s="35"/>
      <c r="M16" s="21">
        <f t="shared" si="8"/>
        <v>10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10"/>
        <v>8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9</v>
      </c>
      <c r="G17" s="34">
        <v>1</v>
      </c>
      <c r="H17" s="34"/>
      <c r="I17" s="34"/>
      <c r="J17" s="34"/>
      <c r="K17" s="34"/>
      <c r="L17" s="35"/>
      <c r="M17" s="21">
        <f t="shared" si="8"/>
        <v>10</v>
      </c>
      <c r="N17" s="33">
        <v>3</v>
      </c>
      <c r="O17" s="34"/>
      <c r="P17" s="34"/>
      <c r="Q17" s="34"/>
      <c r="R17" s="34"/>
      <c r="S17" s="35"/>
      <c r="T17" s="28">
        <f t="shared" si="9"/>
        <v>3</v>
      </c>
      <c r="U17" s="29">
        <f t="shared" si="10"/>
        <v>7</v>
      </c>
    </row>
    <row r="18" spans="2:21" ht="13.8" thickBot="1" x14ac:dyDescent="0.25">
      <c r="B18" s="76"/>
      <c r="C18" s="77"/>
      <c r="D18" s="77"/>
      <c r="E18" s="11" t="s">
        <v>19</v>
      </c>
      <c r="F18" s="36">
        <v>8</v>
      </c>
      <c r="G18" s="37"/>
      <c r="H18" s="38"/>
      <c r="I18" s="38"/>
      <c r="J18" s="38"/>
      <c r="K18" s="38"/>
      <c r="L18" s="39"/>
      <c r="M18" s="26">
        <f t="shared" si="8"/>
        <v>8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10"/>
        <v>7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1">F20+F21</f>
        <v>6</v>
      </c>
      <c r="G19" s="15">
        <f t="shared" si="11"/>
        <v>0</v>
      </c>
      <c r="H19" s="15">
        <f t="shared" si="11"/>
        <v>0</v>
      </c>
      <c r="I19" s="15">
        <f t="shared" si="11"/>
        <v>0</v>
      </c>
      <c r="J19" s="15">
        <f t="shared" si="11"/>
        <v>0</v>
      </c>
      <c r="K19" s="15">
        <f t="shared" si="11"/>
        <v>4</v>
      </c>
      <c r="L19" s="16"/>
      <c r="M19" s="17">
        <f t="shared" si="8"/>
        <v>10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9"/>
        <v>11</v>
      </c>
      <c r="U19" s="17">
        <f t="shared" si="10"/>
        <v>-1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3</v>
      </c>
      <c r="G20" s="34"/>
      <c r="H20" s="34"/>
      <c r="I20" s="34"/>
      <c r="J20" s="34"/>
      <c r="K20" s="34">
        <v>1</v>
      </c>
      <c r="L20" s="35"/>
      <c r="M20" s="21">
        <f t="shared" si="8"/>
        <v>4</v>
      </c>
      <c r="N20" s="33">
        <v>5</v>
      </c>
      <c r="O20" s="34"/>
      <c r="P20" s="34"/>
      <c r="Q20" s="34"/>
      <c r="R20" s="34">
        <v>2</v>
      </c>
      <c r="S20" s="35"/>
      <c r="T20" s="28">
        <f t="shared" si="9"/>
        <v>7</v>
      </c>
      <c r="U20" s="29">
        <f t="shared" si="10"/>
        <v>-3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3</v>
      </c>
      <c r="G21" s="34"/>
      <c r="H21" s="34"/>
      <c r="I21" s="34"/>
      <c r="J21" s="34"/>
      <c r="K21" s="34">
        <v>3</v>
      </c>
      <c r="L21" s="35"/>
      <c r="M21" s="21">
        <f t="shared" si="8"/>
        <v>6</v>
      </c>
      <c r="N21" s="33">
        <v>1</v>
      </c>
      <c r="O21" s="34">
        <v>2</v>
      </c>
      <c r="P21" s="34"/>
      <c r="Q21" s="34"/>
      <c r="R21" s="34">
        <v>1</v>
      </c>
      <c r="S21" s="35"/>
      <c r="T21" s="28">
        <f t="shared" si="9"/>
        <v>4</v>
      </c>
      <c r="U21" s="29">
        <f t="shared" si="10"/>
        <v>2</v>
      </c>
    </row>
    <row r="22" spans="2:21" ht="13.8" thickBot="1" x14ac:dyDescent="0.25">
      <c r="B22" s="76"/>
      <c r="C22" s="77"/>
      <c r="D22" s="77"/>
      <c r="E22" s="11" t="s">
        <v>19</v>
      </c>
      <c r="F22" s="36">
        <v>1</v>
      </c>
      <c r="G22" s="37"/>
      <c r="H22" s="38"/>
      <c r="I22" s="38"/>
      <c r="J22" s="38"/>
      <c r="K22" s="38">
        <v>2</v>
      </c>
      <c r="L22" s="39"/>
      <c r="M22" s="26">
        <f t="shared" si="8"/>
        <v>3</v>
      </c>
      <c r="N22" s="36">
        <v>4</v>
      </c>
      <c r="O22" s="38">
        <v>2</v>
      </c>
      <c r="P22" s="38"/>
      <c r="Q22" s="38"/>
      <c r="R22" s="38">
        <v>2</v>
      </c>
      <c r="S22" s="40">
        <v>1</v>
      </c>
      <c r="T22" s="31">
        <f t="shared" si="9"/>
        <v>9</v>
      </c>
      <c r="U22" s="32">
        <f t="shared" si="10"/>
        <v>-6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2">F24+F25</f>
        <v>8</v>
      </c>
      <c r="G23" s="15">
        <f t="shared" si="12"/>
        <v>0</v>
      </c>
      <c r="H23" s="15">
        <f t="shared" si="12"/>
        <v>0</v>
      </c>
      <c r="I23" s="15">
        <f t="shared" si="12"/>
        <v>0</v>
      </c>
      <c r="J23" s="15">
        <f t="shared" si="12"/>
        <v>0</v>
      </c>
      <c r="K23" s="15">
        <f t="shared" si="12"/>
        <v>1</v>
      </c>
      <c r="L23" s="16"/>
      <c r="M23" s="17">
        <f t="shared" si="8"/>
        <v>9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9"/>
        <v>13</v>
      </c>
      <c r="U23" s="17">
        <f t="shared" si="10"/>
        <v>-4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6</v>
      </c>
      <c r="G24" s="34"/>
      <c r="H24" s="34"/>
      <c r="I24" s="34"/>
      <c r="J24" s="34"/>
      <c r="K24" s="34">
        <v>1</v>
      </c>
      <c r="L24" s="35"/>
      <c r="M24" s="21">
        <f t="shared" si="8"/>
        <v>7</v>
      </c>
      <c r="N24" s="33">
        <v>2</v>
      </c>
      <c r="O24" s="34">
        <v>1</v>
      </c>
      <c r="P24" s="34"/>
      <c r="Q24" s="34"/>
      <c r="R24" s="34">
        <v>3</v>
      </c>
      <c r="S24" s="35"/>
      <c r="T24" s="28">
        <f t="shared" si="9"/>
        <v>6</v>
      </c>
      <c r="U24" s="29">
        <f t="shared" si="10"/>
        <v>1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2</v>
      </c>
      <c r="G25" s="34"/>
      <c r="H25" s="34"/>
      <c r="I25" s="34"/>
      <c r="J25" s="34"/>
      <c r="K25" s="34"/>
      <c r="L25" s="35"/>
      <c r="M25" s="21">
        <f t="shared" si="8"/>
        <v>2</v>
      </c>
      <c r="N25" s="33">
        <v>4</v>
      </c>
      <c r="O25" s="34">
        <v>1</v>
      </c>
      <c r="P25" s="34"/>
      <c r="Q25" s="34"/>
      <c r="R25" s="34">
        <v>2</v>
      </c>
      <c r="S25" s="35"/>
      <c r="T25" s="28">
        <f t="shared" si="9"/>
        <v>7</v>
      </c>
      <c r="U25" s="29">
        <f t="shared" si="10"/>
        <v>-5</v>
      </c>
    </row>
    <row r="26" spans="2:21" ht="13.8" thickBot="1" x14ac:dyDescent="0.25">
      <c r="B26" s="76"/>
      <c r="C26" s="77"/>
      <c r="D26" s="77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>
        <v>1</v>
      </c>
      <c r="M26" s="26">
        <f t="shared" si="8"/>
        <v>8</v>
      </c>
      <c r="N26" s="36">
        <v>4</v>
      </c>
      <c r="O26" s="38">
        <v>1</v>
      </c>
      <c r="P26" s="38"/>
      <c r="Q26" s="38"/>
      <c r="R26" s="38">
        <v>3</v>
      </c>
      <c r="S26" s="40">
        <v>1</v>
      </c>
      <c r="T26" s="31">
        <f t="shared" si="9"/>
        <v>9</v>
      </c>
      <c r="U26" s="32">
        <f t="shared" si="10"/>
        <v>-1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3">F28+F29</f>
        <v>10</v>
      </c>
      <c r="G27" s="15">
        <f t="shared" si="13"/>
        <v>0</v>
      </c>
      <c r="H27" s="15">
        <f t="shared" si="13"/>
        <v>0</v>
      </c>
      <c r="I27" s="15">
        <f t="shared" si="13"/>
        <v>0</v>
      </c>
      <c r="J27" s="15">
        <f t="shared" si="13"/>
        <v>0</v>
      </c>
      <c r="K27" s="15">
        <f t="shared" si="13"/>
        <v>0</v>
      </c>
      <c r="L27" s="16"/>
      <c r="M27" s="17">
        <f t="shared" si="8"/>
        <v>10</v>
      </c>
      <c r="N27" s="15">
        <f>N28+N29</f>
        <v>5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0</v>
      </c>
      <c r="S27" s="16"/>
      <c r="T27" s="27">
        <f t="shared" si="9"/>
        <v>8</v>
      </c>
      <c r="U27" s="17">
        <f t="shared" si="10"/>
        <v>2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4</v>
      </c>
      <c r="G28" s="34"/>
      <c r="H28" s="34"/>
      <c r="I28" s="34"/>
      <c r="J28" s="34"/>
      <c r="K28" s="34"/>
      <c r="L28" s="35"/>
      <c r="M28" s="21">
        <f t="shared" si="8"/>
        <v>4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10"/>
        <v>-2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6</v>
      </c>
      <c r="G29" s="34"/>
      <c r="H29" s="34"/>
      <c r="I29" s="34"/>
      <c r="J29" s="34"/>
      <c r="K29" s="34"/>
      <c r="L29" s="35"/>
      <c r="M29" s="21">
        <f t="shared" si="8"/>
        <v>6</v>
      </c>
      <c r="N29" s="33">
        <v>1</v>
      </c>
      <c r="O29" s="34"/>
      <c r="P29" s="34"/>
      <c r="Q29" s="34">
        <v>1</v>
      </c>
      <c r="R29" s="34"/>
      <c r="S29" s="35"/>
      <c r="T29" s="28">
        <f t="shared" si="9"/>
        <v>2</v>
      </c>
      <c r="U29" s="29">
        <f t="shared" si="10"/>
        <v>4</v>
      </c>
    </row>
    <row r="30" spans="2:21" ht="13.8" thickBot="1" x14ac:dyDescent="0.25">
      <c r="B30" s="76"/>
      <c r="C30" s="77"/>
      <c r="D30" s="77"/>
      <c r="E30" s="11" t="s">
        <v>19</v>
      </c>
      <c r="F30" s="36">
        <v>5</v>
      </c>
      <c r="G30" s="37"/>
      <c r="H30" s="38"/>
      <c r="I30" s="38"/>
      <c r="J30" s="38"/>
      <c r="K30" s="38"/>
      <c r="L30" s="39">
        <v>1</v>
      </c>
      <c r="M30" s="26">
        <f t="shared" si="8"/>
        <v>6</v>
      </c>
      <c r="N30" s="36">
        <v>1</v>
      </c>
      <c r="O30" s="38">
        <v>1</v>
      </c>
      <c r="P30" s="38"/>
      <c r="Q30" s="38">
        <v>1</v>
      </c>
      <c r="R30" s="38"/>
      <c r="S30" s="40"/>
      <c r="T30" s="31">
        <f t="shared" si="9"/>
        <v>3</v>
      </c>
      <c r="U30" s="32">
        <f t="shared" si="10"/>
        <v>3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4">F32+F33</f>
        <v>7</v>
      </c>
      <c r="G31" s="15">
        <f t="shared" si="14"/>
        <v>0</v>
      </c>
      <c r="H31" s="15">
        <f t="shared" si="14"/>
        <v>0</v>
      </c>
      <c r="I31" s="15">
        <f t="shared" si="14"/>
        <v>0</v>
      </c>
      <c r="J31" s="15">
        <f t="shared" si="14"/>
        <v>0</v>
      </c>
      <c r="K31" s="15">
        <f t="shared" si="14"/>
        <v>0</v>
      </c>
      <c r="L31" s="16"/>
      <c r="M31" s="17">
        <f t="shared" si="8"/>
        <v>7</v>
      </c>
      <c r="N31" s="15">
        <f>N32+N33</f>
        <v>2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10"/>
        <v>5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1">
        <f t="shared" si="8"/>
        <v>6</v>
      </c>
      <c r="N32" s="33">
        <v>2</v>
      </c>
      <c r="O32" s="34"/>
      <c r="P32" s="34"/>
      <c r="Q32" s="34"/>
      <c r="R32" s="34"/>
      <c r="S32" s="35"/>
      <c r="T32" s="28">
        <f t="shared" si="9"/>
        <v>2</v>
      </c>
      <c r="U32" s="29">
        <f t="shared" si="10"/>
        <v>4</v>
      </c>
    </row>
    <row r="33" spans="2:21" x14ac:dyDescent="0.2">
      <c r="B33" s="74" t="s">
        <v>31</v>
      </c>
      <c r="C33" s="75"/>
      <c r="D33" s="75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10"/>
        <v>1</v>
      </c>
    </row>
    <row r="34" spans="2:21" ht="13.8" thickBot="1" x14ac:dyDescent="0.25">
      <c r="B34" s="76"/>
      <c r="C34" s="77"/>
      <c r="D34" s="77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26">
        <f t="shared" si="8"/>
        <v>5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10"/>
        <v>4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5">F36+F37</f>
        <v>1</v>
      </c>
      <c r="G35" s="15">
        <f t="shared" si="15"/>
        <v>0</v>
      </c>
      <c r="H35" s="15">
        <f t="shared" si="15"/>
        <v>0</v>
      </c>
      <c r="I35" s="15">
        <f t="shared" si="15"/>
        <v>0</v>
      </c>
      <c r="J35" s="15">
        <f t="shared" si="15"/>
        <v>0</v>
      </c>
      <c r="K35" s="15">
        <f t="shared" si="15"/>
        <v>0</v>
      </c>
      <c r="L35" s="16"/>
      <c r="M35" s="17">
        <f t="shared" si="8"/>
        <v>1</v>
      </c>
      <c r="N35" s="15">
        <f>N36+N37</f>
        <v>4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4</v>
      </c>
      <c r="U35" s="17">
        <f t="shared" si="10"/>
        <v>-3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3</v>
      </c>
      <c r="O36" s="34"/>
      <c r="P36" s="34"/>
      <c r="Q36" s="34"/>
      <c r="R36" s="34"/>
      <c r="S36" s="35"/>
      <c r="T36" s="28">
        <f t="shared" si="9"/>
        <v>3</v>
      </c>
      <c r="U36" s="29">
        <f t="shared" si="10"/>
        <v>-2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10"/>
        <v>-1</v>
      </c>
    </row>
    <row r="38" spans="2:21" ht="13.8" thickBot="1" x14ac:dyDescent="0.25">
      <c r="B38" s="76"/>
      <c r="C38" s="77"/>
      <c r="D38" s="77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3</v>
      </c>
      <c r="O38" s="38"/>
      <c r="P38" s="38"/>
      <c r="Q38" s="38"/>
      <c r="R38" s="38"/>
      <c r="S38" s="40"/>
      <c r="T38" s="31">
        <f t="shared" si="9"/>
        <v>3</v>
      </c>
      <c r="U38" s="32">
        <f t="shared" si="10"/>
        <v>-2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6">F40+F41</f>
        <v>17</v>
      </c>
      <c r="G39" s="15">
        <f t="shared" si="16"/>
        <v>1</v>
      </c>
      <c r="H39" s="15">
        <f t="shared" si="16"/>
        <v>0</v>
      </c>
      <c r="I39" s="15">
        <f t="shared" si="16"/>
        <v>0</v>
      </c>
      <c r="J39" s="15">
        <f t="shared" si="16"/>
        <v>0</v>
      </c>
      <c r="K39" s="15">
        <f t="shared" si="16"/>
        <v>0</v>
      </c>
      <c r="L39" s="16"/>
      <c r="M39" s="17">
        <f t="shared" si="8"/>
        <v>18</v>
      </c>
      <c r="N39" s="15">
        <f>N40+N41</f>
        <v>6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9"/>
        <v>10</v>
      </c>
      <c r="U39" s="17">
        <f t="shared" si="10"/>
        <v>8</v>
      </c>
    </row>
    <row r="40" spans="2:21" x14ac:dyDescent="0.2">
      <c r="B40" s="74" t="s">
        <v>26</v>
      </c>
      <c r="C40" s="75"/>
      <c r="D40" s="75"/>
      <c r="E40" s="10" t="s">
        <v>17</v>
      </c>
      <c r="F40" s="33">
        <v>12</v>
      </c>
      <c r="G40" s="34"/>
      <c r="H40" s="34"/>
      <c r="I40" s="34"/>
      <c r="J40" s="34"/>
      <c r="K40" s="34"/>
      <c r="L40" s="35"/>
      <c r="M40" s="21">
        <f t="shared" si="8"/>
        <v>12</v>
      </c>
      <c r="N40" s="33">
        <v>2</v>
      </c>
      <c r="O40" s="34"/>
      <c r="P40" s="34"/>
      <c r="Q40" s="34"/>
      <c r="R40" s="34">
        <v>2</v>
      </c>
      <c r="S40" s="35"/>
      <c r="T40" s="28">
        <f t="shared" si="9"/>
        <v>4</v>
      </c>
      <c r="U40" s="29">
        <f t="shared" si="10"/>
        <v>8</v>
      </c>
    </row>
    <row r="41" spans="2:21" x14ac:dyDescent="0.2">
      <c r="B41" s="74" t="s">
        <v>33</v>
      </c>
      <c r="C41" s="75"/>
      <c r="D41" s="75"/>
      <c r="E41" s="10" t="s">
        <v>18</v>
      </c>
      <c r="F41" s="33">
        <v>5</v>
      </c>
      <c r="G41" s="34">
        <v>1</v>
      </c>
      <c r="H41" s="34"/>
      <c r="I41" s="34"/>
      <c r="J41" s="34"/>
      <c r="K41" s="34"/>
      <c r="L41" s="35"/>
      <c r="M41" s="21">
        <f t="shared" si="8"/>
        <v>6</v>
      </c>
      <c r="N41" s="33">
        <v>4</v>
      </c>
      <c r="O41" s="34">
        <v>1</v>
      </c>
      <c r="P41" s="34"/>
      <c r="Q41" s="34"/>
      <c r="R41" s="34">
        <v>1</v>
      </c>
      <c r="S41" s="35"/>
      <c r="T41" s="28">
        <f t="shared" si="9"/>
        <v>6</v>
      </c>
      <c r="U41" s="29">
        <f t="shared" si="10"/>
        <v>0</v>
      </c>
    </row>
    <row r="42" spans="2:21" ht="13.8" thickBot="1" x14ac:dyDescent="0.25">
      <c r="B42" s="76"/>
      <c r="C42" s="77"/>
      <c r="D42" s="77"/>
      <c r="E42" s="11" t="s">
        <v>19</v>
      </c>
      <c r="F42" s="36">
        <v>16</v>
      </c>
      <c r="G42" s="37"/>
      <c r="H42" s="38"/>
      <c r="I42" s="38"/>
      <c r="J42" s="38"/>
      <c r="K42" s="38"/>
      <c r="L42" s="39"/>
      <c r="M42" s="26">
        <f t="shared" si="8"/>
        <v>16</v>
      </c>
      <c r="N42" s="36">
        <v>4</v>
      </c>
      <c r="O42" s="38"/>
      <c r="P42" s="38"/>
      <c r="Q42" s="38"/>
      <c r="R42" s="38">
        <v>1</v>
      </c>
      <c r="S42" s="40"/>
      <c r="T42" s="31">
        <f t="shared" si="9"/>
        <v>5</v>
      </c>
      <c r="U42" s="32">
        <f t="shared" si="10"/>
        <v>11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7">F44+F45</f>
        <v>1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  <c r="K43" s="15">
        <f t="shared" si="17"/>
        <v>5</v>
      </c>
      <c r="L43" s="16"/>
      <c r="M43" s="17">
        <f t="shared" si="8"/>
        <v>6</v>
      </c>
      <c r="N43" s="15">
        <f>N44+N45</f>
        <v>4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2</v>
      </c>
      <c r="S43" s="16"/>
      <c r="T43" s="27">
        <f t="shared" si="9"/>
        <v>6</v>
      </c>
      <c r="U43" s="17">
        <f t="shared" si="10"/>
        <v>0</v>
      </c>
    </row>
    <row r="44" spans="2:21" x14ac:dyDescent="0.2">
      <c r="B44" s="74" t="s">
        <v>26</v>
      </c>
      <c r="C44" s="75"/>
      <c r="D44" s="75"/>
      <c r="E44" s="10" t="s">
        <v>17</v>
      </c>
      <c r="F44" s="33"/>
      <c r="G44" s="34"/>
      <c r="H44" s="34"/>
      <c r="I44" s="34"/>
      <c r="J44" s="34"/>
      <c r="K44" s="34">
        <v>4</v>
      </c>
      <c r="L44" s="35"/>
      <c r="M44" s="21">
        <f t="shared" si="8"/>
        <v>4</v>
      </c>
      <c r="N44" s="33">
        <v>2</v>
      </c>
      <c r="O44" s="34"/>
      <c r="P44" s="34"/>
      <c r="Q44" s="34"/>
      <c r="R44" s="34">
        <v>1</v>
      </c>
      <c r="S44" s="35"/>
      <c r="T44" s="28">
        <f t="shared" si="9"/>
        <v>3</v>
      </c>
      <c r="U44" s="29">
        <f t="shared" si="10"/>
        <v>1</v>
      </c>
    </row>
    <row r="45" spans="2:21" x14ac:dyDescent="0.2">
      <c r="B45" s="74" t="s">
        <v>34</v>
      </c>
      <c r="C45" s="75"/>
      <c r="D45" s="75"/>
      <c r="E45" s="10" t="s">
        <v>18</v>
      </c>
      <c r="F45" s="33">
        <v>1</v>
      </c>
      <c r="G45" s="34"/>
      <c r="H45" s="34"/>
      <c r="I45" s="34"/>
      <c r="J45" s="34"/>
      <c r="K45" s="34">
        <v>1</v>
      </c>
      <c r="L45" s="35"/>
      <c r="M45" s="21">
        <f t="shared" si="8"/>
        <v>2</v>
      </c>
      <c r="N45" s="33">
        <v>2</v>
      </c>
      <c r="O45" s="34"/>
      <c r="P45" s="34"/>
      <c r="Q45" s="34"/>
      <c r="R45" s="34">
        <v>1</v>
      </c>
      <c r="S45" s="35"/>
      <c r="T45" s="28">
        <f t="shared" si="9"/>
        <v>3</v>
      </c>
      <c r="U45" s="29">
        <f t="shared" si="10"/>
        <v>-1</v>
      </c>
    </row>
    <row r="46" spans="2:21" ht="13.8" thickBot="1" x14ac:dyDescent="0.25">
      <c r="B46" s="76"/>
      <c r="C46" s="77"/>
      <c r="D46" s="77"/>
      <c r="E46" s="11" t="s">
        <v>19</v>
      </c>
      <c r="F46" s="36"/>
      <c r="G46" s="37"/>
      <c r="H46" s="38"/>
      <c r="I46" s="38"/>
      <c r="J46" s="38"/>
      <c r="K46" s="38">
        <v>4</v>
      </c>
      <c r="L46" s="39"/>
      <c r="M46" s="26">
        <f t="shared" si="8"/>
        <v>4</v>
      </c>
      <c r="N46" s="36">
        <v>2</v>
      </c>
      <c r="O46" s="38"/>
      <c r="P46" s="38"/>
      <c r="Q46" s="38"/>
      <c r="R46" s="38">
        <v>1</v>
      </c>
      <c r="S46" s="40"/>
      <c r="T46" s="31">
        <f t="shared" si="9"/>
        <v>3</v>
      </c>
      <c r="U46" s="32">
        <f t="shared" si="10"/>
        <v>1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8">F48+F49</f>
        <v>6</v>
      </c>
      <c r="G47" s="15">
        <f t="shared" si="18"/>
        <v>0</v>
      </c>
      <c r="H47" s="15">
        <f t="shared" si="18"/>
        <v>0</v>
      </c>
      <c r="I47" s="15">
        <f t="shared" si="18"/>
        <v>0</v>
      </c>
      <c r="J47" s="15">
        <f t="shared" si="18"/>
        <v>0</v>
      </c>
      <c r="K47" s="15">
        <f t="shared" si="18"/>
        <v>0</v>
      </c>
      <c r="L47" s="16"/>
      <c r="M47" s="17">
        <f t="shared" si="8"/>
        <v>6</v>
      </c>
      <c r="N47" s="15">
        <f>N48+N49</f>
        <v>3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5</v>
      </c>
      <c r="U47" s="17">
        <f t="shared" si="10"/>
        <v>1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5</v>
      </c>
      <c r="G48" s="34"/>
      <c r="H48" s="34"/>
      <c r="I48" s="34"/>
      <c r="J48" s="34"/>
      <c r="K48" s="34"/>
      <c r="L48" s="35"/>
      <c r="M48" s="21">
        <f t="shared" si="8"/>
        <v>5</v>
      </c>
      <c r="N48" s="33">
        <v>1</v>
      </c>
      <c r="O48" s="34"/>
      <c r="P48" s="34"/>
      <c r="Q48" s="34"/>
      <c r="R48" s="34"/>
      <c r="S48" s="35"/>
      <c r="T48" s="28">
        <f t="shared" si="9"/>
        <v>1</v>
      </c>
      <c r="U48" s="29">
        <f t="shared" si="10"/>
        <v>4</v>
      </c>
    </row>
    <row r="49" spans="2:21" x14ac:dyDescent="0.2">
      <c r="B49" s="74" t="s">
        <v>35</v>
      </c>
      <c r="C49" s="75"/>
      <c r="D49" s="75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1">
        <f t="shared" si="8"/>
        <v>1</v>
      </c>
      <c r="N49" s="33">
        <v>2</v>
      </c>
      <c r="O49" s="34"/>
      <c r="P49" s="34"/>
      <c r="Q49" s="34"/>
      <c r="R49" s="34">
        <v>2</v>
      </c>
      <c r="S49" s="35"/>
      <c r="T49" s="28">
        <f t="shared" si="9"/>
        <v>4</v>
      </c>
      <c r="U49" s="29">
        <f t="shared" si="10"/>
        <v>-3</v>
      </c>
    </row>
    <row r="50" spans="2:21" ht="13.8" thickBot="1" x14ac:dyDescent="0.25">
      <c r="B50" s="76"/>
      <c r="C50" s="77"/>
      <c r="D50" s="77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26">
        <f t="shared" si="8"/>
        <v>2</v>
      </c>
      <c r="N50" s="36">
        <v>1</v>
      </c>
      <c r="O50" s="38"/>
      <c r="P50" s="38"/>
      <c r="Q50" s="38"/>
      <c r="R50" s="38">
        <v>1</v>
      </c>
      <c r="S50" s="40"/>
      <c r="T50" s="31">
        <f t="shared" si="9"/>
        <v>2</v>
      </c>
      <c r="U50" s="32">
        <f t="shared" si="10"/>
        <v>0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9">F52+F53</f>
        <v>3</v>
      </c>
      <c r="G51" s="15">
        <f t="shared" si="19"/>
        <v>1</v>
      </c>
      <c r="H51" s="15">
        <f t="shared" si="19"/>
        <v>0</v>
      </c>
      <c r="I51" s="15">
        <f t="shared" si="19"/>
        <v>0</v>
      </c>
      <c r="J51" s="15">
        <f t="shared" si="19"/>
        <v>1</v>
      </c>
      <c r="K51" s="15">
        <f t="shared" si="19"/>
        <v>3</v>
      </c>
      <c r="L51" s="16"/>
      <c r="M51" s="17">
        <f t="shared" si="8"/>
        <v>8</v>
      </c>
      <c r="N51" s="15">
        <f t="shared" ref="N51:R51" si="20">N52+N53</f>
        <v>3</v>
      </c>
      <c r="O51" s="15">
        <f t="shared" si="20"/>
        <v>1</v>
      </c>
      <c r="P51" s="15">
        <f t="shared" si="20"/>
        <v>0</v>
      </c>
      <c r="Q51" s="15">
        <f t="shared" si="20"/>
        <v>0</v>
      </c>
      <c r="R51" s="15">
        <f t="shared" si="20"/>
        <v>3</v>
      </c>
      <c r="S51" s="16"/>
      <c r="T51" s="27">
        <f t="shared" si="9"/>
        <v>7</v>
      </c>
      <c r="U51" s="17">
        <f t="shared" si="10"/>
        <v>1</v>
      </c>
    </row>
    <row r="52" spans="2:21" x14ac:dyDescent="0.2">
      <c r="B52" s="74" t="s">
        <v>36</v>
      </c>
      <c r="C52" s="75"/>
      <c r="D52" s="75"/>
      <c r="E52" s="10" t="s">
        <v>17</v>
      </c>
      <c r="F52" s="18">
        <v>1</v>
      </c>
      <c r="G52" s="19">
        <v>1</v>
      </c>
      <c r="H52" s="19"/>
      <c r="I52" s="19"/>
      <c r="J52" s="19"/>
      <c r="K52" s="19"/>
      <c r="L52" s="20"/>
      <c r="M52" s="21">
        <f t="shared" si="8"/>
        <v>2</v>
      </c>
      <c r="N52" s="18">
        <v>2</v>
      </c>
      <c r="O52" s="19"/>
      <c r="P52" s="19"/>
      <c r="Q52" s="19"/>
      <c r="R52" s="19">
        <v>1</v>
      </c>
      <c r="S52" s="20"/>
      <c r="T52" s="28">
        <f t="shared" si="9"/>
        <v>3</v>
      </c>
      <c r="U52" s="29">
        <f t="shared" si="10"/>
        <v>-1</v>
      </c>
    </row>
    <row r="53" spans="2:21" x14ac:dyDescent="0.2">
      <c r="B53" s="74" t="s">
        <v>25</v>
      </c>
      <c r="C53" s="75"/>
      <c r="D53" s="75"/>
      <c r="E53" s="10" t="s">
        <v>18</v>
      </c>
      <c r="F53" s="18">
        <v>2</v>
      </c>
      <c r="G53" s="19"/>
      <c r="H53" s="19"/>
      <c r="I53" s="19"/>
      <c r="J53" s="19">
        <v>1</v>
      </c>
      <c r="K53" s="19">
        <v>3</v>
      </c>
      <c r="L53" s="20"/>
      <c r="M53" s="21">
        <f t="shared" si="8"/>
        <v>6</v>
      </c>
      <c r="N53" s="18">
        <v>1</v>
      </c>
      <c r="O53" s="19">
        <v>1</v>
      </c>
      <c r="P53" s="19"/>
      <c r="Q53" s="19"/>
      <c r="R53" s="19">
        <v>2</v>
      </c>
      <c r="S53" s="20"/>
      <c r="T53" s="28">
        <f t="shared" si="9"/>
        <v>4</v>
      </c>
      <c r="U53" s="29">
        <f t="shared" si="10"/>
        <v>2</v>
      </c>
    </row>
    <row r="54" spans="2:21" ht="13.8" thickBot="1" x14ac:dyDescent="0.25">
      <c r="B54" s="76"/>
      <c r="C54" s="77"/>
      <c r="D54" s="77"/>
      <c r="E54" s="11" t="s">
        <v>19</v>
      </c>
      <c r="F54" s="22">
        <v>1</v>
      </c>
      <c r="G54" s="23"/>
      <c r="H54" s="24"/>
      <c r="I54" s="24"/>
      <c r="J54" s="24"/>
      <c r="K54" s="24">
        <v>2</v>
      </c>
      <c r="L54" s="25">
        <v>1</v>
      </c>
      <c r="M54" s="26">
        <f t="shared" si="8"/>
        <v>4</v>
      </c>
      <c r="N54" s="22"/>
      <c r="O54" s="24">
        <v>1</v>
      </c>
      <c r="P54" s="24"/>
      <c r="Q54" s="24"/>
      <c r="R54" s="24">
        <v>1</v>
      </c>
      <c r="S54" s="30"/>
      <c r="T54" s="31">
        <f t="shared" si="9"/>
        <v>2</v>
      </c>
      <c r="U54" s="32">
        <f t="shared" si="10"/>
        <v>2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1">F56+F57</f>
        <v>10</v>
      </c>
      <c r="G55" s="15">
        <f t="shared" si="21"/>
        <v>0</v>
      </c>
      <c r="H55" s="15">
        <f t="shared" si="21"/>
        <v>0</v>
      </c>
      <c r="I55" s="15">
        <f t="shared" si="21"/>
        <v>0</v>
      </c>
      <c r="J55" s="15">
        <f t="shared" si="21"/>
        <v>0</v>
      </c>
      <c r="K55" s="15">
        <f t="shared" si="21"/>
        <v>3</v>
      </c>
      <c r="L55" s="16"/>
      <c r="M55" s="17">
        <f t="shared" si="8"/>
        <v>13</v>
      </c>
      <c r="N55" s="15">
        <f t="shared" ref="N55:R55" si="22">N56+N57</f>
        <v>3</v>
      </c>
      <c r="O55" s="15">
        <f t="shared" si="22"/>
        <v>1</v>
      </c>
      <c r="P55" s="15">
        <f t="shared" si="22"/>
        <v>0</v>
      </c>
      <c r="Q55" s="15">
        <f t="shared" si="22"/>
        <v>0</v>
      </c>
      <c r="R55" s="15">
        <f t="shared" si="22"/>
        <v>0</v>
      </c>
      <c r="S55" s="16"/>
      <c r="T55" s="27">
        <f t="shared" si="9"/>
        <v>4</v>
      </c>
      <c r="U55" s="17">
        <f t="shared" si="10"/>
        <v>9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5</v>
      </c>
      <c r="G56" s="34"/>
      <c r="H56" s="34"/>
      <c r="I56" s="34"/>
      <c r="J56" s="34"/>
      <c r="K56" s="34">
        <v>2</v>
      </c>
      <c r="L56" s="35"/>
      <c r="M56" s="21">
        <f t="shared" si="8"/>
        <v>7</v>
      </c>
      <c r="N56" s="33">
        <v>2</v>
      </c>
      <c r="O56" s="34"/>
      <c r="P56" s="34"/>
      <c r="Q56" s="34"/>
      <c r="R56" s="34"/>
      <c r="S56" s="35"/>
      <c r="T56" s="28">
        <f t="shared" si="9"/>
        <v>2</v>
      </c>
      <c r="U56" s="29">
        <f t="shared" si="10"/>
        <v>5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5</v>
      </c>
      <c r="G57" s="34"/>
      <c r="H57" s="34"/>
      <c r="I57" s="34"/>
      <c r="J57" s="34"/>
      <c r="K57" s="34">
        <v>1</v>
      </c>
      <c r="L57" s="35"/>
      <c r="M57" s="21">
        <f t="shared" si="8"/>
        <v>6</v>
      </c>
      <c r="N57" s="33">
        <v>1</v>
      </c>
      <c r="O57" s="34">
        <v>1</v>
      </c>
      <c r="P57" s="34"/>
      <c r="Q57" s="34"/>
      <c r="R57" s="34"/>
      <c r="S57" s="35"/>
      <c r="T57" s="28">
        <f t="shared" si="9"/>
        <v>2</v>
      </c>
      <c r="U57" s="29">
        <f t="shared" si="10"/>
        <v>4</v>
      </c>
    </row>
    <row r="58" spans="2:21" ht="13.8" thickBot="1" x14ac:dyDescent="0.25">
      <c r="B58" s="76"/>
      <c r="C58" s="77"/>
      <c r="D58" s="77"/>
      <c r="E58" s="11" t="s">
        <v>19</v>
      </c>
      <c r="F58" s="36">
        <v>4</v>
      </c>
      <c r="G58" s="37"/>
      <c r="H58" s="38"/>
      <c r="I58" s="38"/>
      <c r="J58" s="38"/>
      <c r="K58" s="38">
        <v>2</v>
      </c>
      <c r="L58" s="39"/>
      <c r="M58" s="26">
        <f t="shared" si="8"/>
        <v>6</v>
      </c>
      <c r="N58" s="36">
        <v>2</v>
      </c>
      <c r="O58" s="38"/>
      <c r="P58" s="38"/>
      <c r="Q58" s="38"/>
      <c r="R58" s="38"/>
      <c r="S58" s="40"/>
      <c r="T58" s="31">
        <f t="shared" si="9"/>
        <v>2</v>
      </c>
      <c r="U58" s="32">
        <f t="shared" si="10"/>
        <v>4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3">F60+F61</f>
        <v>4</v>
      </c>
      <c r="G59" s="15">
        <f t="shared" si="23"/>
        <v>0</v>
      </c>
      <c r="H59" s="15">
        <f t="shared" si="23"/>
        <v>0</v>
      </c>
      <c r="I59" s="15">
        <f t="shared" si="23"/>
        <v>0</v>
      </c>
      <c r="J59" s="15">
        <f t="shared" si="23"/>
        <v>0</v>
      </c>
      <c r="K59" s="15">
        <f t="shared" si="23"/>
        <v>0</v>
      </c>
      <c r="L59" s="16"/>
      <c r="M59" s="17">
        <f t="shared" ref="M59:M122" si="24">SUM(F59:L59)</f>
        <v>4</v>
      </c>
      <c r="N59" s="15">
        <f t="shared" ref="N59:R59" si="25">N60+N61</f>
        <v>1</v>
      </c>
      <c r="O59" s="15">
        <f t="shared" si="25"/>
        <v>0</v>
      </c>
      <c r="P59" s="15">
        <f t="shared" si="25"/>
        <v>0</v>
      </c>
      <c r="Q59" s="15">
        <f t="shared" si="25"/>
        <v>0</v>
      </c>
      <c r="R59" s="15">
        <f t="shared" si="25"/>
        <v>2</v>
      </c>
      <c r="S59" s="16"/>
      <c r="T59" s="27">
        <f t="shared" ref="T59:T122" si="26">SUM(N59:S59)</f>
        <v>3</v>
      </c>
      <c r="U59" s="17">
        <f t="shared" ref="U59:U122" si="27">M59-T59</f>
        <v>1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3</v>
      </c>
      <c r="G60" s="34"/>
      <c r="H60" s="34"/>
      <c r="I60" s="34"/>
      <c r="J60" s="34"/>
      <c r="K60" s="34"/>
      <c r="L60" s="35"/>
      <c r="M60" s="21">
        <f t="shared" si="24"/>
        <v>3</v>
      </c>
      <c r="N60" s="33">
        <v>1</v>
      </c>
      <c r="O60" s="34"/>
      <c r="P60" s="34"/>
      <c r="Q60" s="34"/>
      <c r="R60" s="34">
        <v>1</v>
      </c>
      <c r="S60" s="35"/>
      <c r="T60" s="28">
        <f t="shared" si="26"/>
        <v>2</v>
      </c>
      <c r="U60" s="29">
        <f t="shared" si="27"/>
        <v>1</v>
      </c>
    </row>
    <row r="61" spans="2:21" x14ac:dyDescent="0.2">
      <c r="B61" s="74" t="s">
        <v>28</v>
      </c>
      <c r="C61" s="75"/>
      <c r="D61" s="75"/>
      <c r="E61" s="10" t="s">
        <v>18</v>
      </c>
      <c r="F61" s="33">
        <v>1</v>
      </c>
      <c r="G61" s="34"/>
      <c r="H61" s="34"/>
      <c r="I61" s="34"/>
      <c r="J61" s="34"/>
      <c r="K61" s="34"/>
      <c r="L61" s="35"/>
      <c r="M61" s="21">
        <f t="shared" si="24"/>
        <v>1</v>
      </c>
      <c r="N61" s="33"/>
      <c r="O61" s="34"/>
      <c r="P61" s="34"/>
      <c r="Q61" s="34"/>
      <c r="R61" s="34">
        <v>1</v>
      </c>
      <c r="S61" s="35"/>
      <c r="T61" s="28">
        <f t="shared" si="26"/>
        <v>1</v>
      </c>
      <c r="U61" s="29">
        <f t="shared" si="27"/>
        <v>0</v>
      </c>
    </row>
    <row r="62" spans="2:21" ht="13.8" thickBot="1" x14ac:dyDescent="0.25">
      <c r="B62" s="76"/>
      <c r="C62" s="77"/>
      <c r="D62" s="77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26">
        <f t="shared" si="24"/>
        <v>4</v>
      </c>
      <c r="N62" s="36">
        <v>1</v>
      </c>
      <c r="O62" s="38"/>
      <c r="P62" s="38"/>
      <c r="Q62" s="38"/>
      <c r="R62" s="38">
        <v>1</v>
      </c>
      <c r="S62" s="40"/>
      <c r="T62" s="31">
        <f t="shared" si="26"/>
        <v>2</v>
      </c>
      <c r="U62" s="32">
        <f t="shared" si="27"/>
        <v>2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8">F64+F65</f>
        <v>8</v>
      </c>
      <c r="G63" s="15">
        <f t="shared" si="28"/>
        <v>0</v>
      </c>
      <c r="H63" s="15">
        <f t="shared" si="28"/>
        <v>0</v>
      </c>
      <c r="I63" s="15">
        <f t="shared" si="28"/>
        <v>0</v>
      </c>
      <c r="J63" s="15">
        <f t="shared" si="28"/>
        <v>0</v>
      </c>
      <c r="K63" s="15">
        <f t="shared" si="28"/>
        <v>3</v>
      </c>
      <c r="L63" s="16"/>
      <c r="M63" s="17">
        <f t="shared" si="24"/>
        <v>11</v>
      </c>
      <c r="N63" s="15">
        <f t="shared" ref="N63:R63" si="29">N64+N65</f>
        <v>4</v>
      </c>
      <c r="O63" s="15">
        <f t="shared" si="29"/>
        <v>0</v>
      </c>
      <c r="P63" s="15">
        <f t="shared" si="29"/>
        <v>0</v>
      </c>
      <c r="Q63" s="15">
        <f t="shared" si="29"/>
        <v>0</v>
      </c>
      <c r="R63" s="15">
        <f t="shared" si="29"/>
        <v>1</v>
      </c>
      <c r="S63" s="16"/>
      <c r="T63" s="27">
        <f t="shared" si="26"/>
        <v>5</v>
      </c>
      <c r="U63" s="17">
        <f t="shared" si="27"/>
        <v>6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4</v>
      </c>
      <c r="G64" s="34"/>
      <c r="H64" s="34"/>
      <c r="I64" s="34"/>
      <c r="J64" s="34"/>
      <c r="K64" s="34">
        <v>2</v>
      </c>
      <c r="L64" s="35"/>
      <c r="M64" s="21">
        <f t="shared" si="24"/>
        <v>6</v>
      </c>
      <c r="N64" s="33">
        <v>3</v>
      </c>
      <c r="O64" s="34"/>
      <c r="P64" s="34"/>
      <c r="Q64" s="34"/>
      <c r="R64" s="34"/>
      <c r="S64" s="35"/>
      <c r="T64" s="28">
        <f t="shared" si="26"/>
        <v>3</v>
      </c>
      <c r="U64" s="29">
        <f t="shared" si="27"/>
        <v>3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4</v>
      </c>
      <c r="G65" s="34"/>
      <c r="H65" s="34"/>
      <c r="I65" s="34"/>
      <c r="J65" s="34"/>
      <c r="K65" s="34">
        <v>1</v>
      </c>
      <c r="L65" s="35"/>
      <c r="M65" s="21">
        <f t="shared" si="24"/>
        <v>5</v>
      </c>
      <c r="N65" s="33">
        <v>1</v>
      </c>
      <c r="O65" s="34"/>
      <c r="P65" s="34"/>
      <c r="Q65" s="34"/>
      <c r="R65" s="34">
        <v>1</v>
      </c>
      <c r="S65" s="35"/>
      <c r="T65" s="28">
        <f t="shared" si="26"/>
        <v>2</v>
      </c>
      <c r="U65" s="29">
        <f t="shared" si="27"/>
        <v>3</v>
      </c>
    </row>
    <row r="66" spans="2:21" ht="13.8" thickBot="1" x14ac:dyDescent="0.25">
      <c r="B66" s="76"/>
      <c r="C66" s="77"/>
      <c r="D66" s="77"/>
      <c r="E66" s="11" t="s">
        <v>19</v>
      </c>
      <c r="F66" s="36">
        <v>3</v>
      </c>
      <c r="G66" s="37"/>
      <c r="H66" s="38"/>
      <c r="I66" s="38"/>
      <c r="J66" s="38"/>
      <c r="K66" s="38">
        <v>2</v>
      </c>
      <c r="L66" s="39">
        <v>1</v>
      </c>
      <c r="M66" s="26">
        <f t="shared" si="24"/>
        <v>6</v>
      </c>
      <c r="N66" s="36">
        <v>2</v>
      </c>
      <c r="O66" s="38"/>
      <c r="P66" s="38"/>
      <c r="Q66" s="38"/>
      <c r="R66" s="38">
        <v>1</v>
      </c>
      <c r="S66" s="40"/>
      <c r="T66" s="31">
        <f t="shared" si="26"/>
        <v>3</v>
      </c>
      <c r="U66" s="32">
        <f t="shared" si="27"/>
        <v>3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30">F68+F69</f>
        <v>1</v>
      </c>
      <c r="G67" s="15">
        <f t="shared" si="30"/>
        <v>0</v>
      </c>
      <c r="H67" s="15">
        <f t="shared" si="30"/>
        <v>0</v>
      </c>
      <c r="I67" s="15">
        <f t="shared" si="30"/>
        <v>0</v>
      </c>
      <c r="J67" s="15">
        <f t="shared" si="30"/>
        <v>0</v>
      </c>
      <c r="K67" s="15">
        <f t="shared" si="30"/>
        <v>0</v>
      </c>
      <c r="L67" s="16"/>
      <c r="M67" s="17">
        <f t="shared" si="24"/>
        <v>1</v>
      </c>
      <c r="N67" s="15">
        <f t="shared" ref="N67:R67" si="31">N68+N69</f>
        <v>1</v>
      </c>
      <c r="O67" s="15">
        <f t="shared" si="31"/>
        <v>1</v>
      </c>
      <c r="P67" s="15">
        <f t="shared" si="31"/>
        <v>0</v>
      </c>
      <c r="Q67" s="15">
        <f t="shared" si="31"/>
        <v>0</v>
      </c>
      <c r="R67" s="15">
        <f t="shared" si="31"/>
        <v>0</v>
      </c>
      <c r="S67" s="16"/>
      <c r="T67" s="27">
        <f t="shared" si="26"/>
        <v>2</v>
      </c>
      <c r="U67" s="17">
        <f t="shared" si="27"/>
        <v>-1</v>
      </c>
    </row>
    <row r="68" spans="2:21" x14ac:dyDescent="0.2">
      <c r="B68" s="74" t="s">
        <v>37</v>
      </c>
      <c r="C68" s="75"/>
      <c r="D68" s="75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4"/>
        <v>1</v>
      </c>
      <c r="N68" s="33">
        <v>1</v>
      </c>
      <c r="O68" s="34"/>
      <c r="P68" s="34"/>
      <c r="Q68" s="34"/>
      <c r="R68" s="34"/>
      <c r="S68" s="35"/>
      <c r="T68" s="28">
        <f t="shared" si="26"/>
        <v>1</v>
      </c>
      <c r="U68" s="29">
        <f t="shared" si="27"/>
        <v>0</v>
      </c>
    </row>
    <row r="69" spans="2:21" x14ac:dyDescent="0.2">
      <c r="B69" s="74" t="s">
        <v>30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4"/>
        <v>0</v>
      </c>
      <c r="N69" s="33"/>
      <c r="O69" s="34">
        <v>1</v>
      </c>
      <c r="P69" s="34"/>
      <c r="Q69" s="34"/>
      <c r="R69" s="34"/>
      <c r="S69" s="35"/>
      <c r="T69" s="28">
        <f t="shared" si="26"/>
        <v>1</v>
      </c>
      <c r="U69" s="29">
        <f t="shared" si="27"/>
        <v>-1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4"/>
        <v>1</v>
      </c>
      <c r="N70" s="36">
        <v>1</v>
      </c>
      <c r="O70" s="38">
        <v>1</v>
      </c>
      <c r="P70" s="38"/>
      <c r="Q70" s="38"/>
      <c r="R70" s="38"/>
      <c r="S70" s="40"/>
      <c r="T70" s="31">
        <f t="shared" si="26"/>
        <v>2</v>
      </c>
      <c r="U70" s="32">
        <f t="shared" si="27"/>
        <v>-1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32">F72+F73</f>
        <v>2</v>
      </c>
      <c r="G71" s="15">
        <f t="shared" si="32"/>
        <v>1</v>
      </c>
      <c r="H71" s="15">
        <f t="shared" si="32"/>
        <v>0</v>
      </c>
      <c r="I71" s="15">
        <f t="shared" si="32"/>
        <v>0</v>
      </c>
      <c r="J71" s="15">
        <f t="shared" si="32"/>
        <v>0</v>
      </c>
      <c r="K71" s="15">
        <f t="shared" si="32"/>
        <v>0</v>
      </c>
      <c r="L71" s="16"/>
      <c r="M71" s="17">
        <f t="shared" si="24"/>
        <v>3</v>
      </c>
      <c r="N71" s="15">
        <f t="shared" ref="N71:R71" si="33">N72+N73</f>
        <v>1</v>
      </c>
      <c r="O71" s="15">
        <f t="shared" si="33"/>
        <v>1</v>
      </c>
      <c r="P71" s="15">
        <f t="shared" si="33"/>
        <v>0</v>
      </c>
      <c r="Q71" s="15">
        <f t="shared" si="33"/>
        <v>0</v>
      </c>
      <c r="R71" s="15">
        <f t="shared" si="33"/>
        <v>0</v>
      </c>
      <c r="S71" s="16"/>
      <c r="T71" s="27">
        <f t="shared" si="26"/>
        <v>2</v>
      </c>
      <c r="U71" s="17">
        <f t="shared" si="27"/>
        <v>1</v>
      </c>
    </row>
    <row r="72" spans="2:21" x14ac:dyDescent="0.2">
      <c r="B72" s="74" t="s">
        <v>38</v>
      </c>
      <c r="C72" s="75"/>
      <c r="D72" s="75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4"/>
        <v>1</v>
      </c>
      <c r="N72" s="33">
        <v>1</v>
      </c>
      <c r="O72" s="34">
        <v>1</v>
      </c>
      <c r="P72" s="34"/>
      <c r="Q72" s="34"/>
      <c r="R72" s="34"/>
      <c r="S72" s="35"/>
      <c r="T72" s="28">
        <f t="shared" si="26"/>
        <v>2</v>
      </c>
      <c r="U72" s="29">
        <f t="shared" si="27"/>
        <v>-1</v>
      </c>
    </row>
    <row r="73" spans="2:21" x14ac:dyDescent="0.2">
      <c r="B73" s="74" t="s">
        <v>25</v>
      </c>
      <c r="C73" s="75"/>
      <c r="D73" s="75"/>
      <c r="E73" s="10" t="s">
        <v>18</v>
      </c>
      <c r="F73" s="33">
        <v>1</v>
      </c>
      <c r="G73" s="34">
        <v>1</v>
      </c>
      <c r="H73" s="34"/>
      <c r="I73" s="34"/>
      <c r="J73" s="34"/>
      <c r="K73" s="34"/>
      <c r="L73" s="35"/>
      <c r="M73" s="21">
        <f t="shared" si="24"/>
        <v>2</v>
      </c>
      <c r="N73" s="33"/>
      <c r="O73" s="34"/>
      <c r="P73" s="34"/>
      <c r="Q73" s="34"/>
      <c r="R73" s="34"/>
      <c r="S73" s="35"/>
      <c r="T73" s="28">
        <f t="shared" si="26"/>
        <v>0</v>
      </c>
      <c r="U73" s="29">
        <f t="shared" si="27"/>
        <v>2</v>
      </c>
    </row>
    <row r="74" spans="2:21" ht="13.8" thickBot="1" x14ac:dyDescent="0.25">
      <c r="B74" s="76"/>
      <c r="C74" s="77"/>
      <c r="D74" s="77"/>
      <c r="E74" s="11" t="s">
        <v>19</v>
      </c>
      <c r="F74" s="36">
        <v>2</v>
      </c>
      <c r="G74" s="37"/>
      <c r="H74" s="38"/>
      <c r="I74" s="38"/>
      <c r="J74" s="38"/>
      <c r="K74" s="38"/>
      <c r="L74" s="39"/>
      <c r="M74" s="26">
        <f t="shared" si="24"/>
        <v>2</v>
      </c>
      <c r="N74" s="36">
        <v>1</v>
      </c>
      <c r="O74" s="38"/>
      <c r="P74" s="38"/>
      <c r="Q74" s="38"/>
      <c r="R74" s="38"/>
      <c r="S74" s="40"/>
      <c r="T74" s="31">
        <f t="shared" si="26"/>
        <v>1</v>
      </c>
      <c r="U74" s="32">
        <f t="shared" si="27"/>
        <v>1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4">F76+F77</f>
        <v>5</v>
      </c>
      <c r="G75" s="15">
        <f t="shared" si="34"/>
        <v>0</v>
      </c>
      <c r="H75" s="15">
        <f t="shared" si="34"/>
        <v>0</v>
      </c>
      <c r="I75" s="15">
        <f t="shared" si="34"/>
        <v>0</v>
      </c>
      <c r="J75" s="15">
        <f t="shared" si="34"/>
        <v>0</v>
      </c>
      <c r="K75" s="15">
        <f t="shared" si="34"/>
        <v>1</v>
      </c>
      <c r="L75" s="16"/>
      <c r="M75" s="17">
        <f t="shared" si="24"/>
        <v>6</v>
      </c>
      <c r="N75" s="15">
        <f t="shared" ref="N75:R75" si="35">N76+N77</f>
        <v>8</v>
      </c>
      <c r="O75" s="15">
        <f t="shared" si="35"/>
        <v>1</v>
      </c>
      <c r="P75" s="15">
        <f t="shared" si="35"/>
        <v>0</v>
      </c>
      <c r="Q75" s="15">
        <f t="shared" si="35"/>
        <v>0</v>
      </c>
      <c r="R75" s="15">
        <f t="shared" si="35"/>
        <v>0</v>
      </c>
      <c r="S75" s="16"/>
      <c r="T75" s="27">
        <f t="shared" si="26"/>
        <v>9</v>
      </c>
      <c r="U75" s="17">
        <f t="shared" si="27"/>
        <v>-3</v>
      </c>
    </row>
    <row r="76" spans="2:21" x14ac:dyDescent="0.2">
      <c r="B76" s="74" t="s">
        <v>38</v>
      </c>
      <c r="C76" s="75"/>
      <c r="D76" s="75"/>
      <c r="E76" s="10" t="s">
        <v>17</v>
      </c>
      <c r="F76" s="33"/>
      <c r="G76" s="34"/>
      <c r="H76" s="34"/>
      <c r="I76" s="34"/>
      <c r="J76" s="34"/>
      <c r="K76" s="34"/>
      <c r="L76" s="35"/>
      <c r="M76" s="21">
        <f t="shared" si="24"/>
        <v>0</v>
      </c>
      <c r="N76" s="33">
        <v>4</v>
      </c>
      <c r="O76" s="34">
        <v>1</v>
      </c>
      <c r="P76" s="34"/>
      <c r="Q76" s="34"/>
      <c r="R76" s="34"/>
      <c r="S76" s="35"/>
      <c r="T76" s="28">
        <f t="shared" si="26"/>
        <v>5</v>
      </c>
      <c r="U76" s="29">
        <f t="shared" si="27"/>
        <v>-5</v>
      </c>
    </row>
    <row r="77" spans="2:21" x14ac:dyDescent="0.2">
      <c r="B77" s="74" t="s">
        <v>27</v>
      </c>
      <c r="C77" s="75"/>
      <c r="D77" s="75"/>
      <c r="E77" s="10" t="s">
        <v>18</v>
      </c>
      <c r="F77" s="33">
        <v>5</v>
      </c>
      <c r="G77" s="34"/>
      <c r="H77" s="34"/>
      <c r="I77" s="34"/>
      <c r="J77" s="34"/>
      <c r="K77" s="34">
        <v>1</v>
      </c>
      <c r="L77" s="35"/>
      <c r="M77" s="21">
        <f t="shared" si="24"/>
        <v>6</v>
      </c>
      <c r="N77" s="33">
        <v>4</v>
      </c>
      <c r="O77" s="34"/>
      <c r="P77" s="34"/>
      <c r="Q77" s="34"/>
      <c r="R77" s="34"/>
      <c r="S77" s="35"/>
      <c r="T77" s="28">
        <f t="shared" si="26"/>
        <v>4</v>
      </c>
      <c r="U77" s="29">
        <f t="shared" si="27"/>
        <v>2</v>
      </c>
    </row>
    <row r="78" spans="2:21" ht="13.8" thickBot="1" x14ac:dyDescent="0.25">
      <c r="B78" s="76"/>
      <c r="C78" s="77"/>
      <c r="D78" s="77"/>
      <c r="E78" s="11" t="s">
        <v>19</v>
      </c>
      <c r="F78" s="36">
        <v>4</v>
      </c>
      <c r="G78" s="37"/>
      <c r="H78" s="38"/>
      <c r="I78" s="38"/>
      <c r="J78" s="38"/>
      <c r="K78" s="38">
        <v>1</v>
      </c>
      <c r="L78" s="39"/>
      <c r="M78" s="26">
        <f t="shared" si="24"/>
        <v>5</v>
      </c>
      <c r="N78" s="36">
        <v>6</v>
      </c>
      <c r="O78" s="38"/>
      <c r="P78" s="38"/>
      <c r="Q78" s="38"/>
      <c r="R78" s="38"/>
      <c r="S78" s="40"/>
      <c r="T78" s="31">
        <f t="shared" si="26"/>
        <v>6</v>
      </c>
      <c r="U78" s="32">
        <f t="shared" si="27"/>
        <v>-1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6">F80+F81</f>
        <v>3</v>
      </c>
      <c r="G79" s="15">
        <f t="shared" si="36"/>
        <v>0</v>
      </c>
      <c r="H79" s="15">
        <f t="shared" si="36"/>
        <v>0</v>
      </c>
      <c r="I79" s="15">
        <f t="shared" si="36"/>
        <v>0</v>
      </c>
      <c r="J79" s="15">
        <f t="shared" si="36"/>
        <v>0</v>
      </c>
      <c r="K79" s="15">
        <f t="shared" si="36"/>
        <v>3</v>
      </c>
      <c r="L79" s="16"/>
      <c r="M79" s="17">
        <f t="shared" si="24"/>
        <v>6</v>
      </c>
      <c r="N79" s="15">
        <f t="shared" ref="N79:R79" si="37">N80+N81</f>
        <v>4</v>
      </c>
      <c r="O79" s="15">
        <f t="shared" si="37"/>
        <v>0</v>
      </c>
      <c r="P79" s="15">
        <f t="shared" si="37"/>
        <v>0</v>
      </c>
      <c r="Q79" s="15">
        <f t="shared" si="37"/>
        <v>0</v>
      </c>
      <c r="R79" s="15">
        <f t="shared" si="37"/>
        <v>1</v>
      </c>
      <c r="S79" s="16"/>
      <c r="T79" s="27">
        <f t="shared" si="26"/>
        <v>5</v>
      </c>
      <c r="U79" s="17">
        <f t="shared" si="27"/>
        <v>1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4"/>
        <v>4</v>
      </c>
      <c r="N80" s="33">
        <v>3</v>
      </c>
      <c r="O80" s="34"/>
      <c r="P80" s="34"/>
      <c r="Q80" s="34"/>
      <c r="R80" s="34"/>
      <c r="S80" s="35"/>
      <c r="T80" s="28">
        <f t="shared" si="26"/>
        <v>3</v>
      </c>
      <c r="U80" s="29">
        <f t="shared" si="27"/>
        <v>1</v>
      </c>
    </row>
    <row r="81" spans="2:21" x14ac:dyDescent="0.2">
      <c r="B81" s="74" t="s">
        <v>28</v>
      </c>
      <c r="C81" s="75"/>
      <c r="D81" s="75"/>
      <c r="E81" s="10" t="s">
        <v>18</v>
      </c>
      <c r="F81" s="33">
        <v>1</v>
      </c>
      <c r="G81" s="34"/>
      <c r="H81" s="34"/>
      <c r="I81" s="34"/>
      <c r="J81" s="34"/>
      <c r="K81" s="34">
        <v>1</v>
      </c>
      <c r="L81" s="35"/>
      <c r="M81" s="21">
        <f t="shared" si="24"/>
        <v>2</v>
      </c>
      <c r="N81" s="33">
        <v>1</v>
      </c>
      <c r="O81" s="34"/>
      <c r="P81" s="34"/>
      <c r="Q81" s="34"/>
      <c r="R81" s="34">
        <v>1</v>
      </c>
      <c r="S81" s="35"/>
      <c r="T81" s="28">
        <f t="shared" si="26"/>
        <v>2</v>
      </c>
      <c r="U81" s="29">
        <f t="shared" si="27"/>
        <v>0</v>
      </c>
    </row>
    <row r="82" spans="2:21" ht="13.8" thickBot="1" x14ac:dyDescent="0.25">
      <c r="B82" s="76"/>
      <c r="C82" s="77"/>
      <c r="D82" s="77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26">
        <f t="shared" si="24"/>
        <v>6</v>
      </c>
      <c r="N82" s="36">
        <v>2</v>
      </c>
      <c r="O82" s="38"/>
      <c r="P82" s="38"/>
      <c r="Q82" s="38"/>
      <c r="R82" s="38">
        <v>1</v>
      </c>
      <c r="S82" s="40">
        <v>1</v>
      </c>
      <c r="T82" s="31">
        <f t="shared" si="26"/>
        <v>4</v>
      </c>
      <c r="U82" s="32">
        <f t="shared" si="27"/>
        <v>2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8">F84+F85</f>
        <v>5</v>
      </c>
      <c r="G83" s="15">
        <f t="shared" si="38"/>
        <v>1</v>
      </c>
      <c r="H83" s="15">
        <f t="shared" si="38"/>
        <v>0</v>
      </c>
      <c r="I83" s="15">
        <f t="shared" si="38"/>
        <v>0</v>
      </c>
      <c r="J83" s="15">
        <f t="shared" si="38"/>
        <v>0</v>
      </c>
      <c r="K83" s="15">
        <f t="shared" si="38"/>
        <v>0</v>
      </c>
      <c r="L83" s="16"/>
      <c r="M83" s="17">
        <f t="shared" si="24"/>
        <v>6</v>
      </c>
      <c r="N83" s="15">
        <f t="shared" ref="N83:R83" si="39">N84+N85</f>
        <v>4</v>
      </c>
      <c r="O83" s="15">
        <f t="shared" si="39"/>
        <v>1</v>
      </c>
      <c r="P83" s="15">
        <f t="shared" si="39"/>
        <v>0</v>
      </c>
      <c r="Q83" s="15">
        <f t="shared" si="39"/>
        <v>0</v>
      </c>
      <c r="R83" s="15">
        <f t="shared" si="39"/>
        <v>0</v>
      </c>
      <c r="S83" s="16"/>
      <c r="T83" s="27">
        <f t="shared" si="26"/>
        <v>5</v>
      </c>
      <c r="U83" s="17">
        <f t="shared" si="27"/>
        <v>1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4"/>
        <v>3</v>
      </c>
      <c r="N84" s="33">
        <v>3</v>
      </c>
      <c r="O84" s="34"/>
      <c r="P84" s="34"/>
      <c r="Q84" s="34"/>
      <c r="R84" s="34"/>
      <c r="S84" s="35"/>
      <c r="T84" s="28">
        <f t="shared" si="26"/>
        <v>3</v>
      </c>
      <c r="U84" s="29">
        <f t="shared" si="27"/>
        <v>0</v>
      </c>
    </row>
    <row r="85" spans="2:21" x14ac:dyDescent="0.2">
      <c r="B85" s="74" t="s">
        <v>29</v>
      </c>
      <c r="C85" s="75"/>
      <c r="D85" s="75"/>
      <c r="E85" s="10" t="s">
        <v>18</v>
      </c>
      <c r="F85" s="33">
        <v>2</v>
      </c>
      <c r="G85" s="34">
        <v>1</v>
      </c>
      <c r="H85" s="34"/>
      <c r="I85" s="34"/>
      <c r="J85" s="34"/>
      <c r="K85" s="34"/>
      <c r="L85" s="35"/>
      <c r="M85" s="21">
        <f t="shared" si="24"/>
        <v>3</v>
      </c>
      <c r="N85" s="33">
        <v>1</v>
      </c>
      <c r="O85" s="34">
        <v>1</v>
      </c>
      <c r="P85" s="34"/>
      <c r="Q85" s="34"/>
      <c r="R85" s="34"/>
      <c r="S85" s="35"/>
      <c r="T85" s="28">
        <f t="shared" si="26"/>
        <v>2</v>
      </c>
      <c r="U85" s="29">
        <f t="shared" si="27"/>
        <v>1</v>
      </c>
    </row>
    <row r="86" spans="2:21" ht="13.8" thickBot="1" x14ac:dyDescent="0.25">
      <c r="B86" s="76"/>
      <c r="C86" s="77"/>
      <c r="D86" s="77"/>
      <c r="E86" s="11" t="s">
        <v>19</v>
      </c>
      <c r="F86" s="36">
        <v>3</v>
      </c>
      <c r="G86" s="37"/>
      <c r="H86" s="38"/>
      <c r="I86" s="38"/>
      <c r="J86" s="38"/>
      <c r="K86" s="38"/>
      <c r="L86" s="39"/>
      <c r="M86" s="26">
        <f t="shared" si="24"/>
        <v>3</v>
      </c>
      <c r="N86" s="36">
        <v>2</v>
      </c>
      <c r="O86" s="38">
        <v>1</v>
      </c>
      <c r="P86" s="38"/>
      <c r="Q86" s="38"/>
      <c r="R86" s="38"/>
      <c r="S86" s="40">
        <v>1</v>
      </c>
      <c r="T86" s="31">
        <f t="shared" si="26"/>
        <v>4</v>
      </c>
      <c r="U86" s="32">
        <f t="shared" si="27"/>
        <v>-1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40">F88+F89</f>
        <v>1</v>
      </c>
      <c r="G87" s="15">
        <f t="shared" si="40"/>
        <v>0</v>
      </c>
      <c r="H87" s="15">
        <f t="shared" si="40"/>
        <v>0</v>
      </c>
      <c r="I87" s="15">
        <f t="shared" si="40"/>
        <v>0</v>
      </c>
      <c r="J87" s="15">
        <f t="shared" si="40"/>
        <v>0</v>
      </c>
      <c r="K87" s="15">
        <f t="shared" si="40"/>
        <v>1</v>
      </c>
      <c r="L87" s="16"/>
      <c r="M87" s="17">
        <f t="shared" si="24"/>
        <v>2</v>
      </c>
      <c r="N87" s="15">
        <f t="shared" ref="N87:R87" si="41">N88+N89</f>
        <v>2</v>
      </c>
      <c r="O87" s="15">
        <f t="shared" si="41"/>
        <v>3</v>
      </c>
      <c r="P87" s="15">
        <f t="shared" si="41"/>
        <v>0</v>
      </c>
      <c r="Q87" s="15">
        <f t="shared" si="41"/>
        <v>0</v>
      </c>
      <c r="R87" s="15">
        <f t="shared" si="41"/>
        <v>2</v>
      </c>
      <c r="S87" s="16"/>
      <c r="T87" s="27">
        <f t="shared" si="26"/>
        <v>7</v>
      </c>
      <c r="U87" s="17">
        <f t="shared" si="27"/>
        <v>-5</v>
      </c>
    </row>
    <row r="88" spans="2:21" x14ac:dyDescent="0.2">
      <c r="B88" s="74" t="s">
        <v>38</v>
      </c>
      <c r="C88" s="75"/>
      <c r="D88" s="75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1">
        <f t="shared" si="24"/>
        <v>1</v>
      </c>
      <c r="N88" s="33">
        <v>2</v>
      </c>
      <c r="O88" s="34">
        <v>2</v>
      </c>
      <c r="P88" s="34"/>
      <c r="Q88" s="34"/>
      <c r="R88" s="34">
        <v>1</v>
      </c>
      <c r="S88" s="35"/>
      <c r="T88" s="28">
        <f t="shared" si="26"/>
        <v>5</v>
      </c>
      <c r="U88" s="29">
        <f t="shared" si="27"/>
        <v>-4</v>
      </c>
    </row>
    <row r="89" spans="2:21" x14ac:dyDescent="0.2">
      <c r="B89" s="74" t="s">
        <v>30</v>
      </c>
      <c r="C89" s="75"/>
      <c r="D89" s="75"/>
      <c r="E89" s="10" t="s">
        <v>18</v>
      </c>
      <c r="F89" s="33">
        <v>1</v>
      </c>
      <c r="G89" s="34"/>
      <c r="H89" s="34"/>
      <c r="I89" s="34"/>
      <c r="J89" s="34"/>
      <c r="K89" s="34"/>
      <c r="L89" s="35"/>
      <c r="M89" s="21">
        <f t="shared" si="24"/>
        <v>1</v>
      </c>
      <c r="N89" s="33"/>
      <c r="O89" s="34">
        <v>1</v>
      </c>
      <c r="P89" s="34"/>
      <c r="Q89" s="34"/>
      <c r="R89" s="34">
        <v>1</v>
      </c>
      <c r="S89" s="35"/>
      <c r="T89" s="28">
        <f t="shared" si="26"/>
        <v>2</v>
      </c>
      <c r="U89" s="29">
        <f t="shared" si="27"/>
        <v>-1</v>
      </c>
    </row>
    <row r="90" spans="2:21" ht="13.8" thickBot="1" x14ac:dyDescent="0.25">
      <c r="B90" s="76"/>
      <c r="C90" s="77"/>
      <c r="D90" s="77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4"/>
        <v>1</v>
      </c>
      <c r="N90" s="36">
        <v>1</v>
      </c>
      <c r="O90" s="38">
        <v>1</v>
      </c>
      <c r="P90" s="38"/>
      <c r="Q90" s="38"/>
      <c r="R90" s="38">
        <v>2</v>
      </c>
      <c r="S90" s="40"/>
      <c r="T90" s="31">
        <f t="shared" si="26"/>
        <v>4</v>
      </c>
      <c r="U90" s="32">
        <f t="shared" si="27"/>
        <v>-3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2">F92+F93</f>
        <v>7</v>
      </c>
      <c r="G91" s="15">
        <f t="shared" si="42"/>
        <v>0</v>
      </c>
      <c r="H91" s="15">
        <f t="shared" si="42"/>
        <v>0</v>
      </c>
      <c r="I91" s="15">
        <f t="shared" si="42"/>
        <v>0</v>
      </c>
      <c r="J91" s="15">
        <f t="shared" si="42"/>
        <v>0</v>
      </c>
      <c r="K91" s="15">
        <f t="shared" si="42"/>
        <v>1</v>
      </c>
      <c r="L91" s="16"/>
      <c r="M91" s="17">
        <f t="shared" si="24"/>
        <v>8</v>
      </c>
      <c r="N91" s="15">
        <f t="shared" ref="N91:R91" si="43">N92+N93</f>
        <v>1</v>
      </c>
      <c r="O91" s="15">
        <f t="shared" si="43"/>
        <v>0</v>
      </c>
      <c r="P91" s="15">
        <f t="shared" si="43"/>
        <v>0</v>
      </c>
      <c r="Q91" s="15">
        <f t="shared" si="43"/>
        <v>0</v>
      </c>
      <c r="R91" s="15">
        <f t="shared" si="43"/>
        <v>8</v>
      </c>
      <c r="S91" s="16"/>
      <c r="T91" s="27">
        <f t="shared" si="26"/>
        <v>9</v>
      </c>
      <c r="U91" s="17">
        <f t="shared" si="27"/>
        <v>-1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1">
        <f t="shared" si="24"/>
        <v>4</v>
      </c>
      <c r="N92" s="33"/>
      <c r="O92" s="34"/>
      <c r="P92" s="34"/>
      <c r="Q92" s="34"/>
      <c r="R92" s="34">
        <v>4</v>
      </c>
      <c r="S92" s="35"/>
      <c r="T92" s="28">
        <f t="shared" si="26"/>
        <v>4</v>
      </c>
      <c r="U92" s="29">
        <f t="shared" si="27"/>
        <v>0</v>
      </c>
    </row>
    <row r="93" spans="2:21" x14ac:dyDescent="0.2">
      <c r="B93" s="74" t="s">
        <v>31</v>
      </c>
      <c r="C93" s="75"/>
      <c r="D93" s="75"/>
      <c r="E93" s="10" t="s">
        <v>18</v>
      </c>
      <c r="F93" s="33">
        <v>3</v>
      </c>
      <c r="G93" s="34"/>
      <c r="H93" s="34"/>
      <c r="I93" s="34"/>
      <c r="J93" s="34"/>
      <c r="K93" s="34">
        <v>1</v>
      </c>
      <c r="L93" s="35"/>
      <c r="M93" s="21">
        <f t="shared" si="24"/>
        <v>4</v>
      </c>
      <c r="N93" s="33">
        <v>1</v>
      </c>
      <c r="O93" s="34"/>
      <c r="P93" s="34"/>
      <c r="Q93" s="34"/>
      <c r="R93" s="34">
        <v>4</v>
      </c>
      <c r="S93" s="35"/>
      <c r="T93" s="28">
        <f t="shared" si="26"/>
        <v>5</v>
      </c>
      <c r="U93" s="29">
        <f t="shared" si="27"/>
        <v>-1</v>
      </c>
    </row>
    <row r="94" spans="2:21" ht="13.8" thickBot="1" x14ac:dyDescent="0.25">
      <c r="B94" s="76"/>
      <c r="C94" s="77"/>
      <c r="D94" s="77"/>
      <c r="E94" s="11" t="s">
        <v>19</v>
      </c>
      <c r="F94" s="36">
        <v>4</v>
      </c>
      <c r="G94" s="37"/>
      <c r="H94" s="38"/>
      <c r="I94" s="38"/>
      <c r="J94" s="38"/>
      <c r="K94" s="38">
        <v>2</v>
      </c>
      <c r="L94" s="39"/>
      <c r="M94" s="26">
        <f t="shared" si="24"/>
        <v>6</v>
      </c>
      <c r="N94" s="36"/>
      <c r="O94" s="38"/>
      <c r="P94" s="38"/>
      <c r="Q94" s="38"/>
      <c r="R94" s="38">
        <v>2</v>
      </c>
      <c r="S94" s="40"/>
      <c r="T94" s="31">
        <f t="shared" si="26"/>
        <v>2</v>
      </c>
      <c r="U94" s="32">
        <f t="shared" si="27"/>
        <v>4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4">F96+F97</f>
        <v>0</v>
      </c>
      <c r="G95" s="15">
        <f t="shared" si="44"/>
        <v>0</v>
      </c>
      <c r="H95" s="15">
        <f t="shared" si="44"/>
        <v>0</v>
      </c>
      <c r="I95" s="15">
        <f t="shared" si="44"/>
        <v>0</v>
      </c>
      <c r="J95" s="15">
        <f t="shared" si="44"/>
        <v>1</v>
      </c>
      <c r="K95" s="15">
        <f t="shared" si="44"/>
        <v>1</v>
      </c>
      <c r="L95" s="16"/>
      <c r="M95" s="17">
        <f t="shared" si="24"/>
        <v>2</v>
      </c>
      <c r="N95" s="15">
        <f t="shared" ref="N95:R95" si="45">N96+N97</f>
        <v>1</v>
      </c>
      <c r="O95" s="15">
        <f t="shared" si="45"/>
        <v>1</v>
      </c>
      <c r="P95" s="15">
        <f t="shared" si="45"/>
        <v>0</v>
      </c>
      <c r="Q95" s="15">
        <f t="shared" si="45"/>
        <v>0</v>
      </c>
      <c r="R95" s="15">
        <f t="shared" si="45"/>
        <v>0</v>
      </c>
      <c r="S95" s="16"/>
      <c r="T95" s="27">
        <f t="shared" si="26"/>
        <v>2</v>
      </c>
      <c r="U95" s="17">
        <f t="shared" si="27"/>
        <v>0</v>
      </c>
    </row>
    <row r="96" spans="2:21" x14ac:dyDescent="0.2">
      <c r="B96" s="74" t="s">
        <v>38</v>
      </c>
      <c r="C96" s="75"/>
      <c r="D96" s="75"/>
      <c r="E96" s="10" t="s">
        <v>17</v>
      </c>
      <c r="F96" s="18"/>
      <c r="G96" s="19"/>
      <c r="H96" s="19"/>
      <c r="I96" s="19"/>
      <c r="J96" s="19">
        <v>1</v>
      </c>
      <c r="K96" s="19">
        <v>1</v>
      </c>
      <c r="L96" s="20"/>
      <c r="M96" s="21">
        <f t="shared" si="24"/>
        <v>2</v>
      </c>
      <c r="N96" s="18">
        <v>1</v>
      </c>
      <c r="O96" s="19">
        <v>1</v>
      </c>
      <c r="P96" s="19"/>
      <c r="Q96" s="19"/>
      <c r="R96" s="19"/>
      <c r="S96" s="20"/>
      <c r="T96" s="28">
        <f t="shared" si="26"/>
        <v>2</v>
      </c>
      <c r="U96" s="29">
        <f t="shared" si="27"/>
        <v>0</v>
      </c>
    </row>
    <row r="97" spans="2:21" x14ac:dyDescent="0.2">
      <c r="B97" s="74" t="s">
        <v>32</v>
      </c>
      <c r="C97" s="75"/>
      <c r="D97" s="75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4"/>
        <v>0</v>
      </c>
      <c r="N97" s="18"/>
      <c r="O97" s="19"/>
      <c r="P97" s="19"/>
      <c r="Q97" s="19"/>
      <c r="R97" s="19"/>
      <c r="S97" s="20"/>
      <c r="T97" s="28">
        <f t="shared" si="26"/>
        <v>0</v>
      </c>
      <c r="U97" s="29">
        <f t="shared" si="27"/>
        <v>0</v>
      </c>
    </row>
    <row r="98" spans="2:21" ht="13.8" thickBot="1" x14ac:dyDescent="0.25">
      <c r="B98" s="76"/>
      <c r="C98" s="77"/>
      <c r="D98" s="77"/>
      <c r="E98" s="11" t="s">
        <v>19</v>
      </c>
      <c r="F98" s="22"/>
      <c r="G98" s="23"/>
      <c r="H98" s="24"/>
      <c r="I98" s="24"/>
      <c r="J98" s="24"/>
      <c r="K98" s="24"/>
      <c r="L98" s="25">
        <v>1</v>
      </c>
      <c r="M98" s="26">
        <f t="shared" si="24"/>
        <v>1</v>
      </c>
      <c r="N98" s="22">
        <v>1</v>
      </c>
      <c r="O98" s="24"/>
      <c r="P98" s="24"/>
      <c r="Q98" s="24"/>
      <c r="R98" s="24"/>
      <c r="S98" s="30"/>
      <c r="T98" s="31">
        <f t="shared" si="26"/>
        <v>1</v>
      </c>
      <c r="U98" s="32">
        <f t="shared" si="27"/>
        <v>0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6">F100+F101</f>
        <v>11</v>
      </c>
      <c r="G99" s="15">
        <f t="shared" si="46"/>
        <v>1</v>
      </c>
      <c r="H99" s="15">
        <f t="shared" si="46"/>
        <v>0</v>
      </c>
      <c r="I99" s="15">
        <f t="shared" si="46"/>
        <v>0</v>
      </c>
      <c r="J99" s="15">
        <f t="shared" si="46"/>
        <v>0</v>
      </c>
      <c r="K99" s="15">
        <f t="shared" si="46"/>
        <v>0</v>
      </c>
      <c r="L99" s="16"/>
      <c r="M99" s="17">
        <f t="shared" si="24"/>
        <v>12</v>
      </c>
      <c r="N99" s="15">
        <f t="shared" ref="N99:R99" si="47">N100+N101</f>
        <v>4</v>
      </c>
      <c r="O99" s="15">
        <f t="shared" si="47"/>
        <v>3</v>
      </c>
      <c r="P99" s="15">
        <f t="shared" si="47"/>
        <v>0</v>
      </c>
      <c r="Q99" s="15">
        <f t="shared" si="47"/>
        <v>0</v>
      </c>
      <c r="R99" s="15">
        <f t="shared" si="47"/>
        <v>3</v>
      </c>
      <c r="S99" s="16"/>
      <c r="T99" s="27">
        <f t="shared" si="26"/>
        <v>10</v>
      </c>
      <c r="U99" s="17">
        <f t="shared" si="27"/>
        <v>2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5</v>
      </c>
      <c r="G100" s="34">
        <v>1</v>
      </c>
      <c r="H100" s="34"/>
      <c r="I100" s="34"/>
      <c r="J100" s="34"/>
      <c r="K100" s="34"/>
      <c r="L100" s="35"/>
      <c r="M100" s="21">
        <f t="shared" si="24"/>
        <v>6</v>
      </c>
      <c r="N100" s="33">
        <v>2</v>
      </c>
      <c r="O100" s="34">
        <v>2</v>
      </c>
      <c r="P100" s="34"/>
      <c r="Q100" s="34"/>
      <c r="R100" s="34">
        <v>1</v>
      </c>
      <c r="S100" s="35"/>
      <c r="T100" s="28">
        <f t="shared" si="26"/>
        <v>5</v>
      </c>
      <c r="U100" s="29">
        <f t="shared" si="27"/>
        <v>1</v>
      </c>
    </row>
    <row r="101" spans="2:21" x14ac:dyDescent="0.2">
      <c r="B101" s="74" t="s">
        <v>33</v>
      </c>
      <c r="C101" s="75"/>
      <c r="D101" s="75"/>
      <c r="E101" s="10" t="s">
        <v>18</v>
      </c>
      <c r="F101" s="33">
        <v>6</v>
      </c>
      <c r="G101" s="34"/>
      <c r="H101" s="34"/>
      <c r="I101" s="34"/>
      <c r="J101" s="34"/>
      <c r="K101" s="34"/>
      <c r="L101" s="35"/>
      <c r="M101" s="21">
        <f t="shared" si="24"/>
        <v>6</v>
      </c>
      <c r="N101" s="33">
        <v>2</v>
      </c>
      <c r="O101" s="34">
        <v>1</v>
      </c>
      <c r="P101" s="34"/>
      <c r="Q101" s="34"/>
      <c r="R101" s="34">
        <v>2</v>
      </c>
      <c r="S101" s="35"/>
      <c r="T101" s="28">
        <f t="shared" si="26"/>
        <v>5</v>
      </c>
      <c r="U101" s="29">
        <f t="shared" si="27"/>
        <v>1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5</v>
      </c>
      <c r="G102" s="37"/>
      <c r="H102" s="38"/>
      <c r="I102" s="38"/>
      <c r="J102" s="38"/>
      <c r="K102" s="38"/>
      <c r="L102" s="39">
        <v>1</v>
      </c>
      <c r="M102" s="26">
        <f t="shared" si="24"/>
        <v>6</v>
      </c>
      <c r="N102" s="36">
        <v>2</v>
      </c>
      <c r="O102" s="38"/>
      <c r="P102" s="38"/>
      <c r="Q102" s="38"/>
      <c r="R102" s="38">
        <v>2</v>
      </c>
      <c r="S102" s="40"/>
      <c r="T102" s="31">
        <f t="shared" si="26"/>
        <v>4</v>
      </c>
      <c r="U102" s="32">
        <f t="shared" si="27"/>
        <v>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8">F104+F105</f>
        <v>5</v>
      </c>
      <c r="G103" s="15">
        <f t="shared" si="48"/>
        <v>0</v>
      </c>
      <c r="H103" s="15">
        <f t="shared" si="48"/>
        <v>0</v>
      </c>
      <c r="I103" s="15">
        <f t="shared" si="48"/>
        <v>0</v>
      </c>
      <c r="J103" s="15">
        <f t="shared" si="48"/>
        <v>0</v>
      </c>
      <c r="K103" s="15">
        <f t="shared" si="48"/>
        <v>0</v>
      </c>
      <c r="L103" s="16"/>
      <c r="M103" s="17">
        <f t="shared" si="24"/>
        <v>5</v>
      </c>
      <c r="N103" s="15">
        <f t="shared" ref="N103:R103" si="49">N104+N105</f>
        <v>5</v>
      </c>
      <c r="O103" s="15">
        <f t="shared" si="49"/>
        <v>1</v>
      </c>
      <c r="P103" s="15">
        <f t="shared" si="49"/>
        <v>0</v>
      </c>
      <c r="Q103" s="15">
        <f t="shared" si="49"/>
        <v>0</v>
      </c>
      <c r="R103" s="15">
        <f t="shared" si="49"/>
        <v>0</v>
      </c>
      <c r="S103" s="16"/>
      <c r="T103" s="27">
        <f t="shared" si="26"/>
        <v>6</v>
      </c>
      <c r="U103" s="17">
        <f t="shared" si="27"/>
        <v>-1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3</v>
      </c>
      <c r="G104" s="34"/>
      <c r="H104" s="34"/>
      <c r="I104" s="34"/>
      <c r="J104" s="34"/>
      <c r="K104" s="34"/>
      <c r="L104" s="35"/>
      <c r="M104" s="21">
        <f t="shared" si="24"/>
        <v>3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26"/>
        <v>3</v>
      </c>
      <c r="U104" s="29">
        <f t="shared" si="27"/>
        <v>0</v>
      </c>
    </row>
    <row r="105" spans="2:21" x14ac:dyDescent="0.2">
      <c r="B105" s="74" t="s">
        <v>34</v>
      </c>
      <c r="C105" s="75"/>
      <c r="D105" s="75"/>
      <c r="E105" s="10" t="s">
        <v>18</v>
      </c>
      <c r="F105" s="33">
        <v>2</v>
      </c>
      <c r="G105" s="34"/>
      <c r="H105" s="34"/>
      <c r="I105" s="34"/>
      <c r="J105" s="34"/>
      <c r="K105" s="34"/>
      <c r="L105" s="35"/>
      <c r="M105" s="21">
        <f t="shared" si="24"/>
        <v>2</v>
      </c>
      <c r="N105" s="33">
        <v>3</v>
      </c>
      <c r="O105" s="34"/>
      <c r="P105" s="34"/>
      <c r="Q105" s="34"/>
      <c r="R105" s="34"/>
      <c r="S105" s="35"/>
      <c r="T105" s="28">
        <f t="shared" si="26"/>
        <v>3</v>
      </c>
      <c r="U105" s="29">
        <f t="shared" si="27"/>
        <v>-1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3</v>
      </c>
      <c r="G106" s="37"/>
      <c r="H106" s="38"/>
      <c r="I106" s="38"/>
      <c r="J106" s="38"/>
      <c r="K106" s="38"/>
      <c r="L106" s="39"/>
      <c r="M106" s="26">
        <f t="shared" si="24"/>
        <v>3</v>
      </c>
      <c r="N106" s="36">
        <v>1</v>
      </c>
      <c r="O106" s="38"/>
      <c r="P106" s="38"/>
      <c r="Q106" s="38"/>
      <c r="R106" s="38"/>
      <c r="S106" s="40"/>
      <c r="T106" s="31">
        <f t="shared" si="26"/>
        <v>1</v>
      </c>
      <c r="U106" s="32">
        <f t="shared" si="27"/>
        <v>2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50">F108+F109</f>
        <v>3</v>
      </c>
      <c r="G107" s="15">
        <f t="shared" si="50"/>
        <v>0</v>
      </c>
      <c r="H107" s="15">
        <f t="shared" si="50"/>
        <v>0</v>
      </c>
      <c r="I107" s="15">
        <f t="shared" si="50"/>
        <v>0</v>
      </c>
      <c r="J107" s="15">
        <f t="shared" si="50"/>
        <v>0</v>
      </c>
      <c r="K107" s="15">
        <f t="shared" si="50"/>
        <v>0</v>
      </c>
      <c r="L107" s="16"/>
      <c r="M107" s="17">
        <f t="shared" si="24"/>
        <v>3</v>
      </c>
      <c r="N107" s="15">
        <f t="shared" ref="N107:R107" si="51">N108+N109</f>
        <v>2</v>
      </c>
      <c r="O107" s="15">
        <f t="shared" si="51"/>
        <v>0</v>
      </c>
      <c r="P107" s="15">
        <f t="shared" si="51"/>
        <v>0</v>
      </c>
      <c r="Q107" s="15">
        <f t="shared" si="51"/>
        <v>0</v>
      </c>
      <c r="R107" s="15">
        <f t="shared" si="51"/>
        <v>0</v>
      </c>
      <c r="S107" s="16"/>
      <c r="T107" s="27">
        <f t="shared" si="26"/>
        <v>2</v>
      </c>
      <c r="U107" s="17">
        <f t="shared" si="27"/>
        <v>1</v>
      </c>
    </row>
    <row r="108" spans="2:21" x14ac:dyDescent="0.2">
      <c r="B108" s="74" t="s">
        <v>39</v>
      </c>
      <c r="C108" s="75"/>
      <c r="D108" s="75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4"/>
        <v>1</v>
      </c>
      <c r="N108" s="33"/>
      <c r="O108" s="34"/>
      <c r="P108" s="34"/>
      <c r="Q108" s="34"/>
      <c r="R108" s="34"/>
      <c r="S108" s="35"/>
      <c r="T108" s="28">
        <f t="shared" si="26"/>
        <v>0</v>
      </c>
      <c r="U108" s="29">
        <f t="shared" si="27"/>
        <v>1</v>
      </c>
    </row>
    <row r="109" spans="2:21" x14ac:dyDescent="0.2">
      <c r="B109" s="74" t="s">
        <v>25</v>
      </c>
      <c r="C109" s="75"/>
      <c r="D109" s="75"/>
      <c r="E109" s="10" t="s">
        <v>18</v>
      </c>
      <c r="F109" s="33">
        <v>2</v>
      </c>
      <c r="G109" s="34"/>
      <c r="H109" s="34"/>
      <c r="I109" s="34"/>
      <c r="J109" s="34"/>
      <c r="K109" s="34"/>
      <c r="L109" s="35"/>
      <c r="M109" s="21">
        <f t="shared" si="24"/>
        <v>2</v>
      </c>
      <c r="N109" s="33">
        <v>2</v>
      </c>
      <c r="O109" s="34"/>
      <c r="P109" s="34"/>
      <c r="Q109" s="34"/>
      <c r="R109" s="34"/>
      <c r="S109" s="35"/>
      <c r="T109" s="28">
        <f t="shared" si="26"/>
        <v>2</v>
      </c>
      <c r="U109" s="29">
        <f t="shared" si="27"/>
        <v>0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4"/>
        <v>2</v>
      </c>
      <c r="N110" s="36">
        <v>2</v>
      </c>
      <c r="O110" s="38"/>
      <c r="P110" s="38"/>
      <c r="Q110" s="38"/>
      <c r="R110" s="38"/>
      <c r="S110" s="40"/>
      <c r="T110" s="31">
        <f t="shared" si="26"/>
        <v>2</v>
      </c>
      <c r="U110" s="32">
        <f t="shared" si="27"/>
        <v>0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2">F112+F113</f>
        <v>3</v>
      </c>
      <c r="G111" s="15">
        <f t="shared" si="52"/>
        <v>2</v>
      </c>
      <c r="H111" s="15">
        <f t="shared" si="52"/>
        <v>0</v>
      </c>
      <c r="I111" s="15">
        <f t="shared" si="52"/>
        <v>0</v>
      </c>
      <c r="J111" s="15">
        <f t="shared" si="52"/>
        <v>0</v>
      </c>
      <c r="K111" s="15">
        <f t="shared" si="52"/>
        <v>2</v>
      </c>
      <c r="L111" s="16"/>
      <c r="M111" s="17">
        <f t="shared" si="24"/>
        <v>7</v>
      </c>
      <c r="N111" s="15">
        <f t="shared" ref="N111:R111" si="53">N112+N113</f>
        <v>2</v>
      </c>
      <c r="O111" s="15">
        <f t="shared" si="53"/>
        <v>2</v>
      </c>
      <c r="P111" s="15">
        <f t="shared" si="53"/>
        <v>0</v>
      </c>
      <c r="Q111" s="15">
        <f t="shared" si="53"/>
        <v>0</v>
      </c>
      <c r="R111" s="15">
        <f t="shared" si="53"/>
        <v>0</v>
      </c>
      <c r="S111" s="16"/>
      <c r="T111" s="27">
        <f t="shared" si="26"/>
        <v>4</v>
      </c>
      <c r="U111" s="17">
        <f t="shared" si="27"/>
        <v>3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1</v>
      </c>
      <c r="G112" s="34"/>
      <c r="H112" s="34"/>
      <c r="I112" s="34"/>
      <c r="J112" s="34"/>
      <c r="K112" s="34">
        <v>1</v>
      </c>
      <c r="L112" s="35"/>
      <c r="M112" s="21">
        <f t="shared" si="24"/>
        <v>2</v>
      </c>
      <c r="N112" s="33">
        <v>1</v>
      </c>
      <c r="O112" s="34"/>
      <c r="P112" s="34"/>
      <c r="Q112" s="34"/>
      <c r="R112" s="34"/>
      <c r="S112" s="35"/>
      <c r="T112" s="28">
        <f t="shared" si="26"/>
        <v>1</v>
      </c>
      <c r="U112" s="29">
        <f t="shared" si="27"/>
        <v>1</v>
      </c>
    </row>
    <row r="113" spans="2:21" x14ac:dyDescent="0.2">
      <c r="B113" s="74" t="s">
        <v>27</v>
      </c>
      <c r="C113" s="75"/>
      <c r="D113" s="75"/>
      <c r="E113" s="10" t="s">
        <v>18</v>
      </c>
      <c r="F113" s="33">
        <v>2</v>
      </c>
      <c r="G113" s="34">
        <v>2</v>
      </c>
      <c r="H113" s="34"/>
      <c r="I113" s="34"/>
      <c r="J113" s="34"/>
      <c r="K113" s="34">
        <v>1</v>
      </c>
      <c r="L113" s="35"/>
      <c r="M113" s="21">
        <f t="shared" si="24"/>
        <v>5</v>
      </c>
      <c r="N113" s="33">
        <v>1</v>
      </c>
      <c r="O113" s="34">
        <v>2</v>
      </c>
      <c r="P113" s="34"/>
      <c r="Q113" s="34"/>
      <c r="R113" s="34"/>
      <c r="S113" s="35"/>
      <c r="T113" s="28">
        <f t="shared" si="26"/>
        <v>3</v>
      </c>
      <c r="U113" s="29">
        <f t="shared" si="27"/>
        <v>2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>
        <v>1</v>
      </c>
      <c r="M114" s="26">
        <f t="shared" si="24"/>
        <v>4</v>
      </c>
      <c r="N114" s="36">
        <v>1</v>
      </c>
      <c r="O114" s="38">
        <v>2</v>
      </c>
      <c r="P114" s="38"/>
      <c r="Q114" s="38"/>
      <c r="R114" s="38"/>
      <c r="S114" s="40"/>
      <c r="T114" s="31">
        <f t="shared" si="26"/>
        <v>3</v>
      </c>
      <c r="U114" s="32">
        <f t="shared" si="27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4">F116+F117</f>
        <v>0</v>
      </c>
      <c r="G115" s="15">
        <f t="shared" si="54"/>
        <v>2</v>
      </c>
      <c r="H115" s="15">
        <f t="shared" si="54"/>
        <v>0</v>
      </c>
      <c r="I115" s="15">
        <f t="shared" si="54"/>
        <v>0</v>
      </c>
      <c r="J115" s="15">
        <f t="shared" si="54"/>
        <v>0</v>
      </c>
      <c r="K115" s="15">
        <f t="shared" si="54"/>
        <v>5</v>
      </c>
      <c r="L115" s="16"/>
      <c r="M115" s="17">
        <f t="shared" si="24"/>
        <v>7</v>
      </c>
      <c r="N115" s="15">
        <f t="shared" ref="N115:R115" si="55">N116+N117</f>
        <v>2</v>
      </c>
      <c r="O115" s="15">
        <f t="shared" si="55"/>
        <v>0</v>
      </c>
      <c r="P115" s="15">
        <f t="shared" si="55"/>
        <v>0</v>
      </c>
      <c r="Q115" s="15">
        <f t="shared" si="55"/>
        <v>0</v>
      </c>
      <c r="R115" s="15">
        <f t="shared" si="55"/>
        <v>0</v>
      </c>
      <c r="S115" s="16"/>
      <c r="T115" s="27">
        <f t="shared" si="26"/>
        <v>2</v>
      </c>
      <c r="U115" s="17">
        <f t="shared" si="27"/>
        <v>5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/>
      <c r="G116" s="34"/>
      <c r="H116" s="34"/>
      <c r="I116" s="34"/>
      <c r="J116" s="34"/>
      <c r="K116" s="34">
        <v>3</v>
      </c>
      <c r="L116" s="35"/>
      <c r="M116" s="21">
        <f t="shared" si="24"/>
        <v>3</v>
      </c>
      <c r="N116" s="33">
        <v>1</v>
      </c>
      <c r="O116" s="34"/>
      <c r="P116" s="34"/>
      <c r="Q116" s="34"/>
      <c r="R116" s="34"/>
      <c r="S116" s="35"/>
      <c r="T116" s="28">
        <f t="shared" si="26"/>
        <v>1</v>
      </c>
      <c r="U116" s="29">
        <f t="shared" si="27"/>
        <v>2</v>
      </c>
    </row>
    <row r="117" spans="2:21" x14ac:dyDescent="0.2">
      <c r="B117" s="74" t="s">
        <v>28</v>
      </c>
      <c r="C117" s="75"/>
      <c r="D117" s="75"/>
      <c r="E117" s="10" t="s">
        <v>18</v>
      </c>
      <c r="F117" s="33"/>
      <c r="G117" s="34">
        <v>2</v>
      </c>
      <c r="H117" s="34"/>
      <c r="I117" s="34"/>
      <c r="J117" s="34"/>
      <c r="K117" s="34">
        <v>2</v>
      </c>
      <c r="L117" s="35"/>
      <c r="M117" s="21">
        <f t="shared" si="24"/>
        <v>4</v>
      </c>
      <c r="N117" s="33">
        <v>1</v>
      </c>
      <c r="O117" s="34"/>
      <c r="P117" s="34"/>
      <c r="Q117" s="34"/>
      <c r="R117" s="34"/>
      <c r="S117" s="35"/>
      <c r="T117" s="28">
        <f t="shared" si="26"/>
        <v>1</v>
      </c>
      <c r="U117" s="29">
        <f t="shared" si="27"/>
        <v>3</v>
      </c>
    </row>
    <row r="118" spans="2:21" ht="13.8" thickBot="1" x14ac:dyDescent="0.25">
      <c r="B118" s="76"/>
      <c r="C118" s="77"/>
      <c r="D118" s="77"/>
      <c r="E118" s="11" t="s">
        <v>19</v>
      </c>
      <c r="F118" s="36"/>
      <c r="G118" s="37"/>
      <c r="H118" s="38"/>
      <c r="I118" s="38"/>
      <c r="J118" s="38"/>
      <c r="K118" s="38">
        <v>2</v>
      </c>
      <c r="L118" s="39">
        <v>1</v>
      </c>
      <c r="M118" s="26">
        <f t="shared" si="24"/>
        <v>3</v>
      </c>
      <c r="N118" s="36">
        <v>2</v>
      </c>
      <c r="O118" s="38"/>
      <c r="P118" s="38"/>
      <c r="Q118" s="38"/>
      <c r="R118" s="38"/>
      <c r="S118" s="40"/>
      <c r="T118" s="31">
        <f t="shared" si="26"/>
        <v>2</v>
      </c>
      <c r="U118" s="32">
        <f t="shared" si="27"/>
        <v>1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6">F120+F121</f>
        <v>1</v>
      </c>
      <c r="G119" s="15">
        <f t="shared" si="56"/>
        <v>0</v>
      </c>
      <c r="H119" s="15">
        <f t="shared" si="56"/>
        <v>0</v>
      </c>
      <c r="I119" s="15">
        <f t="shared" si="56"/>
        <v>0</v>
      </c>
      <c r="J119" s="15">
        <f t="shared" si="56"/>
        <v>0</v>
      </c>
      <c r="K119" s="15">
        <f t="shared" si="56"/>
        <v>0</v>
      </c>
      <c r="L119" s="16"/>
      <c r="M119" s="17">
        <f t="shared" si="24"/>
        <v>1</v>
      </c>
      <c r="N119" s="15">
        <f t="shared" ref="N119:R119" si="57">N120+N121</f>
        <v>2</v>
      </c>
      <c r="O119" s="15">
        <f t="shared" si="57"/>
        <v>2</v>
      </c>
      <c r="P119" s="15">
        <f t="shared" si="57"/>
        <v>0</v>
      </c>
      <c r="Q119" s="15">
        <f t="shared" si="57"/>
        <v>0</v>
      </c>
      <c r="R119" s="15">
        <f t="shared" si="57"/>
        <v>1</v>
      </c>
      <c r="S119" s="16"/>
      <c r="T119" s="27">
        <f t="shared" si="26"/>
        <v>5</v>
      </c>
      <c r="U119" s="17">
        <f t="shared" si="27"/>
        <v>-4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/>
      <c r="H120" s="34"/>
      <c r="I120" s="34"/>
      <c r="J120" s="34"/>
      <c r="K120" s="34"/>
      <c r="L120" s="35"/>
      <c r="M120" s="21">
        <f t="shared" si="24"/>
        <v>1</v>
      </c>
      <c r="N120" s="33">
        <v>2</v>
      </c>
      <c r="O120" s="34">
        <v>1</v>
      </c>
      <c r="P120" s="34"/>
      <c r="Q120" s="34"/>
      <c r="R120" s="34">
        <v>1</v>
      </c>
      <c r="S120" s="35"/>
      <c r="T120" s="28">
        <f t="shared" si="26"/>
        <v>4</v>
      </c>
      <c r="U120" s="29">
        <f t="shared" si="27"/>
        <v>-3</v>
      </c>
    </row>
    <row r="121" spans="2:21" x14ac:dyDescent="0.2">
      <c r="B121" s="74" t="s">
        <v>29</v>
      </c>
      <c r="C121" s="75"/>
      <c r="D121" s="75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4"/>
        <v>0</v>
      </c>
      <c r="N121" s="33"/>
      <c r="O121" s="34">
        <v>1</v>
      </c>
      <c r="P121" s="34"/>
      <c r="Q121" s="34"/>
      <c r="R121" s="34"/>
      <c r="S121" s="35"/>
      <c r="T121" s="28">
        <f t="shared" si="26"/>
        <v>1</v>
      </c>
      <c r="U121" s="29">
        <f t="shared" si="27"/>
        <v>-1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26">
        <f t="shared" si="24"/>
        <v>1</v>
      </c>
      <c r="N122" s="36"/>
      <c r="O122" s="38"/>
      <c r="P122" s="38"/>
      <c r="Q122" s="38"/>
      <c r="R122" s="38">
        <v>1</v>
      </c>
      <c r="S122" s="40"/>
      <c r="T122" s="31">
        <f t="shared" si="26"/>
        <v>1</v>
      </c>
      <c r="U122" s="32">
        <f t="shared" si="27"/>
        <v>0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8">F124+F125</f>
        <v>2</v>
      </c>
      <c r="G123" s="15">
        <f t="shared" si="58"/>
        <v>0</v>
      </c>
      <c r="H123" s="15">
        <f t="shared" si="58"/>
        <v>0</v>
      </c>
      <c r="I123" s="15">
        <f t="shared" si="58"/>
        <v>0</v>
      </c>
      <c r="J123" s="15">
        <f t="shared" si="58"/>
        <v>0</v>
      </c>
      <c r="K123" s="15">
        <f t="shared" si="58"/>
        <v>0</v>
      </c>
      <c r="L123" s="16"/>
      <c r="M123" s="17">
        <f t="shared" ref="M123:M138" si="59">SUM(F123:L123)</f>
        <v>2</v>
      </c>
      <c r="N123" s="15">
        <f t="shared" ref="N123:R123" si="60">N124+N125</f>
        <v>1</v>
      </c>
      <c r="O123" s="15">
        <f t="shared" si="60"/>
        <v>1</v>
      </c>
      <c r="P123" s="15">
        <f t="shared" si="60"/>
        <v>0</v>
      </c>
      <c r="Q123" s="15">
        <f t="shared" si="60"/>
        <v>0</v>
      </c>
      <c r="R123" s="15">
        <f t="shared" si="60"/>
        <v>0</v>
      </c>
      <c r="S123" s="16"/>
      <c r="T123" s="27">
        <f t="shared" ref="T123:T138" si="61">SUM(N123:S123)</f>
        <v>2</v>
      </c>
      <c r="U123" s="17">
        <f t="shared" ref="U123:U138" si="62">M123-T123</f>
        <v>0</v>
      </c>
    </row>
    <row r="124" spans="2:21" x14ac:dyDescent="0.2">
      <c r="B124" s="74" t="s">
        <v>41</v>
      </c>
      <c r="C124" s="75"/>
      <c r="D124" s="75"/>
      <c r="E124" s="10" t="s">
        <v>17</v>
      </c>
      <c r="F124" s="33">
        <v>1</v>
      </c>
      <c r="G124" s="34"/>
      <c r="H124" s="34"/>
      <c r="I124" s="34"/>
      <c r="J124" s="34"/>
      <c r="K124" s="34"/>
      <c r="L124" s="35"/>
      <c r="M124" s="21">
        <f t="shared" si="59"/>
        <v>1</v>
      </c>
      <c r="N124" s="33"/>
      <c r="O124" s="34">
        <v>1</v>
      </c>
      <c r="P124" s="34"/>
      <c r="Q124" s="34"/>
      <c r="R124" s="34"/>
      <c r="S124" s="35"/>
      <c r="T124" s="28">
        <f t="shared" si="61"/>
        <v>1</v>
      </c>
      <c r="U124" s="29">
        <f t="shared" si="62"/>
        <v>0</v>
      </c>
    </row>
    <row r="125" spans="2:21" x14ac:dyDescent="0.2">
      <c r="B125" s="74" t="s">
        <v>25</v>
      </c>
      <c r="C125" s="75"/>
      <c r="D125" s="75"/>
      <c r="E125" s="10" t="s">
        <v>18</v>
      </c>
      <c r="F125" s="33">
        <v>1</v>
      </c>
      <c r="G125" s="34"/>
      <c r="H125" s="34"/>
      <c r="I125" s="34"/>
      <c r="J125" s="34"/>
      <c r="K125" s="34"/>
      <c r="L125" s="35"/>
      <c r="M125" s="21">
        <f t="shared" si="59"/>
        <v>1</v>
      </c>
      <c r="N125" s="33">
        <v>1</v>
      </c>
      <c r="O125" s="34"/>
      <c r="P125" s="34"/>
      <c r="Q125" s="34"/>
      <c r="R125" s="34"/>
      <c r="S125" s="35"/>
      <c r="T125" s="28">
        <f t="shared" si="61"/>
        <v>1</v>
      </c>
      <c r="U125" s="29">
        <f t="shared" si="62"/>
        <v>0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2</v>
      </c>
      <c r="G126" s="37"/>
      <c r="H126" s="38"/>
      <c r="I126" s="38"/>
      <c r="J126" s="38"/>
      <c r="K126" s="38"/>
      <c r="L126" s="39"/>
      <c r="M126" s="26">
        <f t="shared" si="59"/>
        <v>2</v>
      </c>
      <c r="N126" s="36"/>
      <c r="O126" s="38"/>
      <c r="P126" s="38"/>
      <c r="Q126" s="38"/>
      <c r="R126" s="38"/>
      <c r="S126" s="40"/>
      <c r="T126" s="31">
        <f t="shared" si="61"/>
        <v>0</v>
      </c>
      <c r="U126" s="32">
        <f t="shared" si="62"/>
        <v>2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3">F128+F129</f>
        <v>34</v>
      </c>
      <c r="G127" s="15">
        <f t="shared" si="63"/>
        <v>6</v>
      </c>
      <c r="H127" s="15">
        <f t="shared" si="63"/>
        <v>0</v>
      </c>
      <c r="I127" s="15">
        <f t="shared" si="63"/>
        <v>0</v>
      </c>
      <c r="J127" s="15">
        <f t="shared" si="63"/>
        <v>0</v>
      </c>
      <c r="K127" s="15">
        <f t="shared" si="63"/>
        <v>12</v>
      </c>
      <c r="L127" s="16"/>
      <c r="M127" s="17">
        <f t="shared" si="59"/>
        <v>52</v>
      </c>
      <c r="N127" s="15">
        <f t="shared" ref="N127:R127" si="64">N128+N129</f>
        <v>21</v>
      </c>
      <c r="O127" s="15">
        <f t="shared" si="64"/>
        <v>5</v>
      </c>
      <c r="P127" s="15">
        <f t="shared" si="64"/>
        <v>0</v>
      </c>
      <c r="Q127" s="15">
        <f t="shared" si="64"/>
        <v>1</v>
      </c>
      <c r="R127" s="15">
        <f t="shared" si="64"/>
        <v>4</v>
      </c>
      <c r="S127" s="16"/>
      <c r="T127" s="27">
        <f t="shared" si="61"/>
        <v>31</v>
      </c>
      <c r="U127" s="17">
        <f t="shared" si="62"/>
        <v>21</v>
      </c>
    </row>
    <row r="128" spans="2:21" x14ac:dyDescent="0.2">
      <c r="B128" s="74" t="s">
        <v>42</v>
      </c>
      <c r="C128" s="75"/>
      <c r="D128" s="75"/>
      <c r="E128" s="10" t="s">
        <v>17</v>
      </c>
      <c r="F128" s="33">
        <v>15</v>
      </c>
      <c r="G128" s="34">
        <v>3</v>
      </c>
      <c r="H128" s="34"/>
      <c r="I128" s="34"/>
      <c r="J128" s="34"/>
      <c r="K128" s="34">
        <v>9</v>
      </c>
      <c r="L128" s="35"/>
      <c r="M128" s="21">
        <f t="shared" si="59"/>
        <v>27</v>
      </c>
      <c r="N128" s="33">
        <v>13</v>
      </c>
      <c r="O128" s="34">
        <v>4</v>
      </c>
      <c r="P128" s="34"/>
      <c r="Q128" s="34">
        <v>1</v>
      </c>
      <c r="R128" s="34">
        <v>3</v>
      </c>
      <c r="S128" s="35"/>
      <c r="T128" s="28">
        <f t="shared" si="61"/>
        <v>21</v>
      </c>
      <c r="U128" s="29">
        <f t="shared" si="62"/>
        <v>6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19</v>
      </c>
      <c r="G129" s="34">
        <v>3</v>
      </c>
      <c r="H129" s="34"/>
      <c r="I129" s="34"/>
      <c r="J129" s="34"/>
      <c r="K129" s="34">
        <v>3</v>
      </c>
      <c r="L129" s="35"/>
      <c r="M129" s="21">
        <f t="shared" si="59"/>
        <v>25</v>
      </c>
      <c r="N129" s="33">
        <v>8</v>
      </c>
      <c r="O129" s="34">
        <v>1</v>
      </c>
      <c r="P129" s="34"/>
      <c r="Q129" s="34"/>
      <c r="R129" s="34">
        <v>1</v>
      </c>
      <c r="S129" s="35"/>
      <c r="T129" s="28">
        <f t="shared" si="61"/>
        <v>10</v>
      </c>
      <c r="U129" s="29">
        <f t="shared" si="62"/>
        <v>15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13</v>
      </c>
      <c r="G130" s="37"/>
      <c r="H130" s="38"/>
      <c r="I130" s="38"/>
      <c r="J130" s="38"/>
      <c r="K130" s="38">
        <v>6</v>
      </c>
      <c r="L130" s="39">
        <v>2</v>
      </c>
      <c r="M130" s="26">
        <f t="shared" si="59"/>
        <v>21</v>
      </c>
      <c r="N130" s="36">
        <v>12</v>
      </c>
      <c r="O130" s="38">
        <v>2</v>
      </c>
      <c r="P130" s="38"/>
      <c r="Q130" s="38">
        <v>1</v>
      </c>
      <c r="R130" s="38">
        <v>1</v>
      </c>
      <c r="S130" s="40"/>
      <c r="T130" s="31">
        <f t="shared" si="61"/>
        <v>16</v>
      </c>
      <c r="U130" s="32">
        <f t="shared" si="62"/>
        <v>5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5">F132+F133</f>
        <v>35</v>
      </c>
      <c r="G131" s="15">
        <f t="shared" si="65"/>
        <v>5</v>
      </c>
      <c r="H131" s="15">
        <f t="shared" si="65"/>
        <v>0</v>
      </c>
      <c r="I131" s="15">
        <f t="shared" si="65"/>
        <v>4</v>
      </c>
      <c r="J131" s="15">
        <f t="shared" si="65"/>
        <v>0</v>
      </c>
      <c r="K131" s="15">
        <f t="shared" si="65"/>
        <v>9</v>
      </c>
      <c r="L131" s="16"/>
      <c r="M131" s="17">
        <f t="shared" si="59"/>
        <v>53</v>
      </c>
      <c r="N131" s="15">
        <f t="shared" ref="N131:R131" si="66">N132+N133</f>
        <v>44</v>
      </c>
      <c r="O131" s="15">
        <f t="shared" si="66"/>
        <v>11</v>
      </c>
      <c r="P131" s="15">
        <f t="shared" si="66"/>
        <v>0</v>
      </c>
      <c r="Q131" s="15">
        <f t="shared" si="66"/>
        <v>0</v>
      </c>
      <c r="R131" s="15">
        <f t="shared" si="66"/>
        <v>11</v>
      </c>
      <c r="S131" s="16"/>
      <c r="T131" s="27">
        <f t="shared" si="61"/>
        <v>66</v>
      </c>
      <c r="U131" s="17">
        <f t="shared" si="62"/>
        <v>-13</v>
      </c>
    </row>
    <row r="132" spans="2:21" x14ac:dyDescent="0.2">
      <c r="B132" s="74" t="s">
        <v>43</v>
      </c>
      <c r="C132" s="75"/>
      <c r="D132" s="75"/>
      <c r="E132" s="10" t="s">
        <v>17</v>
      </c>
      <c r="F132" s="33">
        <v>21</v>
      </c>
      <c r="G132" s="34">
        <v>3</v>
      </c>
      <c r="H132" s="34"/>
      <c r="I132" s="34">
        <v>2</v>
      </c>
      <c r="J132" s="34"/>
      <c r="K132" s="34">
        <v>5</v>
      </c>
      <c r="L132" s="35"/>
      <c r="M132" s="21">
        <f t="shared" si="59"/>
        <v>31</v>
      </c>
      <c r="N132" s="33">
        <v>32</v>
      </c>
      <c r="O132" s="34">
        <v>5</v>
      </c>
      <c r="P132" s="34"/>
      <c r="Q132" s="34"/>
      <c r="R132" s="34">
        <v>9</v>
      </c>
      <c r="S132" s="35"/>
      <c r="T132" s="28">
        <f t="shared" si="61"/>
        <v>46</v>
      </c>
      <c r="U132" s="29">
        <f t="shared" si="62"/>
        <v>-15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14</v>
      </c>
      <c r="G133" s="34">
        <v>2</v>
      </c>
      <c r="H133" s="34"/>
      <c r="I133" s="34">
        <v>2</v>
      </c>
      <c r="J133" s="34"/>
      <c r="K133" s="34">
        <v>4</v>
      </c>
      <c r="L133" s="35"/>
      <c r="M133" s="21">
        <f t="shared" si="59"/>
        <v>22</v>
      </c>
      <c r="N133" s="33">
        <v>12</v>
      </c>
      <c r="O133" s="34">
        <v>6</v>
      </c>
      <c r="P133" s="34"/>
      <c r="Q133" s="34"/>
      <c r="R133" s="34">
        <v>2</v>
      </c>
      <c r="S133" s="35"/>
      <c r="T133" s="28">
        <f t="shared" si="61"/>
        <v>20</v>
      </c>
      <c r="U133" s="29">
        <f t="shared" si="62"/>
        <v>2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23</v>
      </c>
      <c r="G134" s="37"/>
      <c r="H134" s="38"/>
      <c r="I134" s="38">
        <v>1</v>
      </c>
      <c r="J134" s="38"/>
      <c r="K134" s="38">
        <v>5</v>
      </c>
      <c r="L134" s="39">
        <v>1</v>
      </c>
      <c r="M134" s="26">
        <f t="shared" si="59"/>
        <v>30</v>
      </c>
      <c r="N134" s="36">
        <v>22</v>
      </c>
      <c r="O134" s="38">
        <v>6</v>
      </c>
      <c r="P134" s="38"/>
      <c r="Q134" s="38"/>
      <c r="R134" s="38">
        <v>8</v>
      </c>
      <c r="S134" s="40">
        <v>1</v>
      </c>
      <c r="T134" s="31">
        <f t="shared" si="61"/>
        <v>37</v>
      </c>
      <c r="U134" s="32">
        <f t="shared" si="62"/>
        <v>-7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7">F136+F137</f>
        <v>0</v>
      </c>
      <c r="G135" s="15">
        <f t="shared" si="67"/>
        <v>0</v>
      </c>
      <c r="H135" s="15">
        <f t="shared" si="67"/>
        <v>0</v>
      </c>
      <c r="I135" s="15">
        <f t="shared" si="67"/>
        <v>0</v>
      </c>
      <c r="J135" s="15">
        <f t="shared" si="67"/>
        <v>0</v>
      </c>
      <c r="K135" s="15">
        <f t="shared" si="67"/>
        <v>0</v>
      </c>
      <c r="L135" s="16"/>
      <c r="M135" s="17">
        <f t="shared" si="59"/>
        <v>0</v>
      </c>
      <c r="N135" s="15">
        <f t="shared" ref="N135:R135" si="68">N136+N137</f>
        <v>0</v>
      </c>
      <c r="O135" s="15">
        <f t="shared" si="68"/>
        <v>0</v>
      </c>
      <c r="P135" s="15">
        <f t="shared" si="68"/>
        <v>0</v>
      </c>
      <c r="Q135" s="15">
        <f t="shared" si="68"/>
        <v>0</v>
      </c>
      <c r="R135" s="15">
        <f t="shared" si="68"/>
        <v>0</v>
      </c>
      <c r="S135" s="16"/>
      <c r="T135" s="27">
        <f t="shared" si="61"/>
        <v>0</v>
      </c>
      <c r="U135" s="17">
        <f t="shared" si="62"/>
        <v>0</v>
      </c>
    </row>
    <row r="136" spans="2:21" x14ac:dyDescent="0.2">
      <c r="B136" s="74"/>
      <c r="C136" s="75"/>
      <c r="D136" s="75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9"/>
        <v>0</v>
      </c>
      <c r="N136" s="33"/>
      <c r="O136" s="34"/>
      <c r="P136" s="34"/>
      <c r="Q136" s="34"/>
      <c r="R136" s="34"/>
      <c r="S136" s="35"/>
      <c r="T136" s="28">
        <f t="shared" si="61"/>
        <v>0</v>
      </c>
      <c r="U136" s="29">
        <f t="shared" si="62"/>
        <v>0</v>
      </c>
    </row>
    <row r="137" spans="2:21" x14ac:dyDescent="0.2">
      <c r="B137" s="74"/>
      <c r="C137" s="75"/>
      <c r="D137" s="75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9"/>
        <v>0</v>
      </c>
      <c r="N137" s="33"/>
      <c r="O137" s="34"/>
      <c r="P137" s="34"/>
      <c r="Q137" s="34"/>
      <c r="R137" s="34"/>
      <c r="S137" s="35"/>
      <c r="T137" s="28">
        <f t="shared" si="61"/>
        <v>0</v>
      </c>
      <c r="U137" s="29">
        <f t="shared" si="62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9"/>
        <v>0</v>
      </c>
      <c r="N138" s="36"/>
      <c r="O138" s="38"/>
      <c r="P138" s="38"/>
      <c r="Q138" s="38"/>
      <c r="R138" s="38"/>
      <c r="S138" s="40"/>
      <c r="T138" s="31">
        <f t="shared" si="61"/>
        <v>0</v>
      </c>
      <c r="U138" s="32">
        <f t="shared" si="62"/>
        <v>0</v>
      </c>
    </row>
  </sheetData>
  <sheetProtection sheet="1" objects="1" scenarios="1"/>
  <mergeCells count="138">
    <mergeCell ref="B136:D136"/>
    <mergeCell ref="B137:D137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N5:T5"/>
    <mergeCell ref="F5:M5"/>
    <mergeCell ref="B2:F2"/>
    <mergeCell ref="B6:C6"/>
    <mergeCell ref="D5:E5"/>
    <mergeCell ref="B3:U3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9:D49"/>
    <mergeCell ref="B50:D50"/>
    <mergeCell ref="B43:D43"/>
    <mergeCell ref="B44:D44"/>
    <mergeCell ref="B45:D45"/>
    <mergeCell ref="B46:D46"/>
    <mergeCell ref="B47:D47"/>
    <mergeCell ref="B48:D48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E30F-D75E-45CD-83E1-A677B87781B0}">
  <sheetPr>
    <pageSetUpPr fitToPage="1"/>
  </sheetPr>
  <dimension ref="B2:U182"/>
  <sheetViews>
    <sheetView topLeftCell="A96" zoomScale="70" zoomScaleNormal="70" workbookViewId="0">
      <selection activeCell="AA44" sqref="AA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53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68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67"/>
      <c r="E6" s="6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177</v>
      </c>
      <c r="G7" s="15">
        <f t="shared" si="0"/>
        <v>25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44</v>
      </c>
      <c r="L7" s="16"/>
      <c r="M7" s="17">
        <f t="shared" ref="M7:M14" si="1">SUM(F7:L7)</f>
        <v>246</v>
      </c>
      <c r="N7" s="15">
        <f>N8+N9</f>
        <v>131</v>
      </c>
      <c r="O7" s="15">
        <f>O8+O9</f>
        <v>56</v>
      </c>
      <c r="P7" s="15">
        <f>P8+P9</f>
        <v>0</v>
      </c>
      <c r="Q7" s="15">
        <f>Q8+Q9</f>
        <v>2</v>
      </c>
      <c r="R7" s="15">
        <f>R8+R9</f>
        <v>44</v>
      </c>
      <c r="S7" s="16"/>
      <c r="T7" s="27">
        <f t="shared" ref="T7:T70" si="2">SUM(N7:S7)</f>
        <v>233</v>
      </c>
      <c r="U7" s="17">
        <f t="shared" ref="U7:U70" si="3">M7-T7</f>
        <v>13</v>
      </c>
    </row>
    <row r="8" spans="2:21" x14ac:dyDescent="0.2">
      <c r="B8" s="74" t="s">
        <v>44</v>
      </c>
      <c r="C8" s="75"/>
      <c r="D8" s="75"/>
      <c r="E8" s="10" t="s">
        <v>17</v>
      </c>
      <c r="F8" s="55">
        <f t="shared" ref="F8:K9" si="4">+F12+F16+F20+F24+F28+F32+F36+F40+F44+F48+F52+F56+F60+F64+F68+F72+F76+F80+F84+F88+F92+F96+F100+F104+F108+F112+F116+F120+F124+F128+F132+F136+F140</f>
        <v>97</v>
      </c>
      <c r="G8" s="56">
        <f t="shared" si="4"/>
        <v>10</v>
      </c>
      <c r="H8" s="56">
        <f t="shared" si="4"/>
        <v>0</v>
      </c>
      <c r="I8" s="56">
        <f t="shared" si="4"/>
        <v>0</v>
      </c>
      <c r="J8" s="56">
        <f t="shared" si="4"/>
        <v>0</v>
      </c>
      <c r="K8" s="56">
        <f t="shared" si="4"/>
        <v>18</v>
      </c>
      <c r="L8" s="57"/>
      <c r="M8" s="29">
        <f t="shared" si="1"/>
        <v>125</v>
      </c>
      <c r="N8" s="55">
        <f t="shared" ref="N8:R10" si="5">+N12+N16+N20+N24+N28+N32+N36+N40+N44+N48+N52+N56+N60+N64+N68+N72+N76+N80+N84+N88+N92+N96+N100+N104+N108+N112+N116+N120+N124+N128+N132+N136+N140</f>
        <v>75</v>
      </c>
      <c r="O8" s="56">
        <f t="shared" si="5"/>
        <v>25</v>
      </c>
      <c r="P8" s="56">
        <f t="shared" si="5"/>
        <v>0</v>
      </c>
      <c r="Q8" s="56">
        <f t="shared" si="5"/>
        <v>2</v>
      </c>
      <c r="R8" s="56">
        <f t="shared" si="5"/>
        <v>18</v>
      </c>
      <c r="S8" s="57"/>
      <c r="T8" s="58">
        <f t="shared" si="2"/>
        <v>120</v>
      </c>
      <c r="U8" s="29">
        <f t="shared" si="3"/>
        <v>5</v>
      </c>
    </row>
    <row r="9" spans="2:21" x14ac:dyDescent="0.2">
      <c r="B9" s="74"/>
      <c r="C9" s="75"/>
      <c r="D9" s="75"/>
      <c r="E9" s="10" t="s">
        <v>18</v>
      </c>
      <c r="F9" s="55">
        <f t="shared" si="4"/>
        <v>80</v>
      </c>
      <c r="G9" s="56">
        <f t="shared" si="4"/>
        <v>15</v>
      </c>
      <c r="H9" s="56">
        <f t="shared" si="4"/>
        <v>0</v>
      </c>
      <c r="I9" s="56">
        <f t="shared" si="4"/>
        <v>0</v>
      </c>
      <c r="J9" s="56">
        <f t="shared" si="4"/>
        <v>0</v>
      </c>
      <c r="K9" s="56">
        <f t="shared" si="4"/>
        <v>26</v>
      </c>
      <c r="L9" s="57"/>
      <c r="M9" s="29">
        <f t="shared" si="1"/>
        <v>121</v>
      </c>
      <c r="N9" s="55">
        <f t="shared" si="5"/>
        <v>56</v>
      </c>
      <c r="O9" s="56">
        <f t="shared" si="5"/>
        <v>31</v>
      </c>
      <c r="P9" s="56">
        <f t="shared" si="5"/>
        <v>0</v>
      </c>
      <c r="Q9" s="56">
        <f t="shared" si="5"/>
        <v>0</v>
      </c>
      <c r="R9" s="56">
        <f t="shared" si="5"/>
        <v>26</v>
      </c>
      <c r="S9" s="57"/>
      <c r="T9" s="58">
        <f t="shared" si="2"/>
        <v>113</v>
      </c>
      <c r="U9" s="29">
        <f t="shared" si="3"/>
        <v>8</v>
      </c>
    </row>
    <row r="10" spans="2:21" ht="13.8" thickBot="1" x14ac:dyDescent="0.25">
      <c r="B10" s="76"/>
      <c r="C10" s="77"/>
      <c r="D10" s="77"/>
      <c r="E10" s="11" t="s">
        <v>19</v>
      </c>
      <c r="F10" s="59">
        <f>+F14+F18+F22+F26+F30+F34+F38+F42+F46+F50+F54+F58+F62+F66+F70+F74+F78+F82+F86+F90+F94+F98+F102+F106+F110+F114+F118+F122+F126+F130+F134+F138+F142</f>
        <v>112</v>
      </c>
      <c r="G10" s="60"/>
      <c r="H10" s="61">
        <f>+H14+H18+H22+H26+H30+H34+H38+H42+H46+H50+H54+H58+H62+H66+H70+H74+H78+H82+H86+H90+H94+H98+H102+H106+H110+H114+H118+H122+H126+H130+H134+H138+H142</f>
        <v>0</v>
      </c>
      <c r="I10" s="61">
        <f>+I14+I18+I22+I26+I30+I34+I38+I42+I46+I50+I54+I58+I62+I66+I70+I74+I78+I82+I86+I90+I94+I98+I102+I106+I110+I114+I118+I122+I126+I130+I134+I138+I142</f>
        <v>0</v>
      </c>
      <c r="J10" s="61">
        <f>+J14+J18+J22+J26+J30+J34+J38+J42+J46+J50+J54+J58+J62+J66+J70+J74+J78+J82+J86+J90+J94+J98+J102+J106+J110+J114+J118+J122+J126+J130+J134+J138+J142</f>
        <v>0</v>
      </c>
      <c r="K10" s="61">
        <f>+K14+K18+K22+K26+K30+K34+K38+K42+K46+K50+K54+K58+K62+K66+K70+K74+K78+K82+K86+K90+K94+K98+K102+K106+K110+K114+K118+K122+K126+K130+K134+K138+K142</f>
        <v>27</v>
      </c>
      <c r="L10" s="62">
        <f>+L14+L18+L22+L26+L30+L34+L38+L42+L46+L50+L54+L58+L62+L66+L70+L74+L78+L82+L86+L90+L94+L98+L102+L106+L110+L114+L118+L122+L126+L130+L134+L138+L142</f>
        <v>14</v>
      </c>
      <c r="M10" s="32">
        <f t="shared" si="1"/>
        <v>153</v>
      </c>
      <c r="N10" s="59">
        <f t="shared" si="5"/>
        <v>74</v>
      </c>
      <c r="O10" s="61">
        <f t="shared" si="5"/>
        <v>32</v>
      </c>
      <c r="P10" s="61">
        <f t="shared" si="5"/>
        <v>0</v>
      </c>
      <c r="Q10" s="61">
        <f t="shared" si="5"/>
        <v>2</v>
      </c>
      <c r="R10" s="61">
        <f t="shared" si="5"/>
        <v>22</v>
      </c>
      <c r="S10" s="63">
        <f>+S14+S18+S22+S26+S30+S34+S38+S42+S46+S50+S54+S58+S62+S66+S70+S74+S78+S82+S86+S90+S94+S98+S102+S106+S110+S114+S118+S122+S126+S130+S134+S138+S142</f>
        <v>9</v>
      </c>
      <c r="T10" s="64">
        <f t="shared" si="2"/>
        <v>139</v>
      </c>
      <c r="U10" s="32">
        <f t="shared" si="3"/>
        <v>14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7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9</v>
      </c>
      <c r="N11" s="15">
        <f>N12+N13</f>
        <v>1</v>
      </c>
      <c r="O11" s="15">
        <f>O12+O13</f>
        <v>1</v>
      </c>
      <c r="P11" s="15">
        <f>P12+P13</f>
        <v>0</v>
      </c>
      <c r="Q11" s="15">
        <f>Q12+Q13</f>
        <v>1</v>
      </c>
      <c r="R11" s="15">
        <f>R12+R13</f>
        <v>0</v>
      </c>
      <c r="S11" s="16"/>
      <c r="T11" s="27">
        <f t="shared" si="2"/>
        <v>3</v>
      </c>
      <c r="U11" s="17">
        <f t="shared" si="3"/>
        <v>6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9">
        <f t="shared" si="1"/>
        <v>6</v>
      </c>
      <c r="N12" s="33"/>
      <c r="O12" s="34">
        <v>1</v>
      </c>
      <c r="P12" s="34"/>
      <c r="Q12" s="34">
        <v>1</v>
      </c>
      <c r="R12" s="34"/>
      <c r="S12" s="35"/>
      <c r="T12" s="58">
        <f t="shared" si="2"/>
        <v>2</v>
      </c>
      <c r="U12" s="29">
        <f t="shared" si="3"/>
        <v>4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9">
        <f t="shared" si="1"/>
        <v>3</v>
      </c>
      <c r="N13" s="33">
        <v>1</v>
      </c>
      <c r="O13" s="34"/>
      <c r="P13" s="34"/>
      <c r="Q13" s="34"/>
      <c r="R13" s="34"/>
      <c r="S13" s="35"/>
      <c r="T13" s="58">
        <f t="shared" si="2"/>
        <v>1</v>
      </c>
      <c r="U13" s="29">
        <f t="shared" si="3"/>
        <v>2</v>
      </c>
    </row>
    <row r="14" spans="2:21" ht="13.8" thickBot="1" x14ac:dyDescent="0.25">
      <c r="B14" s="76"/>
      <c r="C14" s="77"/>
      <c r="D14" s="77"/>
      <c r="E14" s="11" t="s">
        <v>19</v>
      </c>
      <c r="F14" s="36">
        <v>3</v>
      </c>
      <c r="G14" s="37"/>
      <c r="H14" s="38"/>
      <c r="I14" s="38"/>
      <c r="J14" s="38"/>
      <c r="K14" s="38">
        <v>1</v>
      </c>
      <c r="L14" s="39"/>
      <c r="M14" s="32">
        <f t="shared" si="1"/>
        <v>4</v>
      </c>
      <c r="N14" s="36">
        <v>1</v>
      </c>
      <c r="O14" s="38"/>
      <c r="P14" s="38"/>
      <c r="Q14" s="38">
        <v>1</v>
      </c>
      <c r="R14" s="38"/>
      <c r="S14" s="40"/>
      <c r="T14" s="64">
        <f t="shared" si="2"/>
        <v>2</v>
      </c>
      <c r="U14" s="32">
        <f t="shared" si="3"/>
        <v>2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0</v>
      </c>
      <c r="G15" s="15">
        <f t="shared" si="7"/>
        <v>0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0</v>
      </c>
      <c r="N15" s="15">
        <f>N16+N17</f>
        <v>0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si="2"/>
        <v>1</v>
      </c>
      <c r="U15" s="17">
        <f t="shared" si="3"/>
        <v>-1</v>
      </c>
    </row>
    <row r="16" spans="2:21" x14ac:dyDescent="0.2">
      <c r="B16" s="74" t="s">
        <v>26</v>
      </c>
      <c r="C16" s="75"/>
      <c r="D16" s="75"/>
      <c r="E16" s="10" t="s">
        <v>17</v>
      </c>
      <c r="F16" s="33"/>
      <c r="G16" s="34"/>
      <c r="H16" s="34"/>
      <c r="I16" s="34"/>
      <c r="J16" s="34"/>
      <c r="K16" s="34"/>
      <c r="L16" s="35"/>
      <c r="M16" s="29">
        <f t="shared" si="8"/>
        <v>0</v>
      </c>
      <c r="N16" s="33"/>
      <c r="O16" s="34">
        <v>1</v>
      </c>
      <c r="P16" s="34"/>
      <c r="Q16" s="34"/>
      <c r="R16" s="34"/>
      <c r="S16" s="35"/>
      <c r="T16" s="58">
        <f t="shared" si="2"/>
        <v>1</v>
      </c>
      <c r="U16" s="29">
        <f t="shared" si="3"/>
        <v>-1</v>
      </c>
    </row>
    <row r="17" spans="2:21" x14ac:dyDescent="0.2">
      <c r="B17" s="74" t="s">
        <v>25</v>
      </c>
      <c r="C17" s="75"/>
      <c r="D17" s="75"/>
      <c r="E17" s="10" t="s">
        <v>18</v>
      </c>
      <c r="F17" s="33"/>
      <c r="G17" s="34"/>
      <c r="H17" s="34"/>
      <c r="I17" s="34"/>
      <c r="J17" s="34"/>
      <c r="K17" s="34"/>
      <c r="L17" s="35"/>
      <c r="M17" s="29">
        <f t="shared" si="8"/>
        <v>0</v>
      </c>
      <c r="N17" s="33"/>
      <c r="O17" s="34"/>
      <c r="P17" s="34"/>
      <c r="Q17" s="34"/>
      <c r="R17" s="34"/>
      <c r="S17" s="35"/>
      <c r="T17" s="58">
        <f t="shared" si="2"/>
        <v>0</v>
      </c>
      <c r="U17" s="29">
        <f t="shared" si="3"/>
        <v>0</v>
      </c>
    </row>
    <row r="18" spans="2:21" ht="13.8" thickBot="1" x14ac:dyDescent="0.25">
      <c r="B18" s="76"/>
      <c r="C18" s="77"/>
      <c r="D18" s="77"/>
      <c r="E18" s="11" t="s">
        <v>19</v>
      </c>
      <c r="F18" s="36"/>
      <c r="G18" s="37"/>
      <c r="H18" s="38"/>
      <c r="I18" s="38"/>
      <c r="J18" s="38"/>
      <c r="K18" s="38"/>
      <c r="L18" s="39"/>
      <c r="M18" s="32">
        <f t="shared" si="8"/>
        <v>0</v>
      </c>
      <c r="N18" s="36"/>
      <c r="O18" s="38"/>
      <c r="P18" s="38"/>
      <c r="Q18" s="38"/>
      <c r="R18" s="38"/>
      <c r="S18" s="40"/>
      <c r="T18" s="64">
        <f t="shared" si="2"/>
        <v>0</v>
      </c>
      <c r="U18" s="32">
        <f t="shared" si="3"/>
        <v>0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9">F20+F21</f>
        <v>7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6"/>
      <c r="M19" s="17">
        <f t="shared" si="8"/>
        <v>7</v>
      </c>
      <c r="N19" s="15">
        <f>N20+N21</f>
        <v>6</v>
      </c>
      <c r="O19" s="15">
        <f>O20+O21</f>
        <v>1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2"/>
        <v>11</v>
      </c>
      <c r="U19" s="17">
        <f t="shared" si="3"/>
        <v>-4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3</v>
      </c>
      <c r="G20" s="34"/>
      <c r="H20" s="34"/>
      <c r="I20" s="34"/>
      <c r="J20" s="34"/>
      <c r="K20" s="34"/>
      <c r="L20" s="35"/>
      <c r="M20" s="29">
        <f t="shared" si="8"/>
        <v>3</v>
      </c>
      <c r="N20" s="33">
        <v>2</v>
      </c>
      <c r="O20" s="34">
        <v>1</v>
      </c>
      <c r="P20" s="34"/>
      <c r="Q20" s="34"/>
      <c r="R20" s="34">
        <v>2</v>
      </c>
      <c r="S20" s="35"/>
      <c r="T20" s="58">
        <f t="shared" si="2"/>
        <v>5</v>
      </c>
      <c r="U20" s="29">
        <f t="shared" si="3"/>
        <v>-2</v>
      </c>
    </row>
    <row r="21" spans="2:21" x14ac:dyDescent="0.2">
      <c r="B21" s="74" t="s">
        <v>27</v>
      </c>
      <c r="C21" s="75"/>
      <c r="D21" s="75"/>
      <c r="E21" s="10" t="s">
        <v>18</v>
      </c>
      <c r="F21" s="33">
        <v>4</v>
      </c>
      <c r="G21" s="34"/>
      <c r="H21" s="34"/>
      <c r="I21" s="34"/>
      <c r="J21" s="34"/>
      <c r="K21" s="34"/>
      <c r="L21" s="35"/>
      <c r="M21" s="29">
        <f t="shared" si="8"/>
        <v>4</v>
      </c>
      <c r="N21" s="33">
        <v>4</v>
      </c>
      <c r="O21" s="34"/>
      <c r="P21" s="34"/>
      <c r="Q21" s="34"/>
      <c r="R21" s="34">
        <v>2</v>
      </c>
      <c r="S21" s="35"/>
      <c r="T21" s="58">
        <f t="shared" si="2"/>
        <v>6</v>
      </c>
      <c r="U21" s="29">
        <f t="shared" si="3"/>
        <v>-2</v>
      </c>
    </row>
    <row r="22" spans="2:21" ht="13.8" thickBot="1" x14ac:dyDescent="0.25">
      <c r="B22" s="76"/>
      <c r="C22" s="77"/>
      <c r="D22" s="77"/>
      <c r="E22" s="11" t="s">
        <v>19</v>
      </c>
      <c r="F22" s="36">
        <v>5</v>
      </c>
      <c r="G22" s="37"/>
      <c r="H22" s="38"/>
      <c r="I22" s="38"/>
      <c r="J22" s="38"/>
      <c r="K22" s="38"/>
      <c r="L22" s="39"/>
      <c r="M22" s="32">
        <f t="shared" si="8"/>
        <v>5</v>
      </c>
      <c r="N22" s="36">
        <v>1</v>
      </c>
      <c r="O22" s="38"/>
      <c r="P22" s="38"/>
      <c r="Q22" s="38"/>
      <c r="R22" s="38">
        <v>1</v>
      </c>
      <c r="S22" s="40"/>
      <c r="T22" s="64">
        <f t="shared" si="2"/>
        <v>2</v>
      </c>
      <c r="U22" s="32">
        <f t="shared" si="3"/>
        <v>3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0">F24+F25</f>
        <v>12</v>
      </c>
      <c r="G23" s="15">
        <f t="shared" si="10"/>
        <v>1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0</v>
      </c>
      <c r="L23" s="16"/>
      <c r="M23" s="17">
        <f t="shared" si="8"/>
        <v>13</v>
      </c>
      <c r="N23" s="15">
        <f>N24+N25</f>
        <v>1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3</v>
      </c>
      <c r="S23" s="16"/>
      <c r="T23" s="27">
        <f t="shared" si="2"/>
        <v>5</v>
      </c>
      <c r="U23" s="17">
        <f t="shared" si="3"/>
        <v>8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6</v>
      </c>
      <c r="G24" s="34"/>
      <c r="H24" s="34"/>
      <c r="I24" s="34"/>
      <c r="J24" s="34"/>
      <c r="K24" s="34"/>
      <c r="L24" s="35"/>
      <c r="M24" s="29">
        <f t="shared" si="8"/>
        <v>6</v>
      </c>
      <c r="N24" s="33"/>
      <c r="O24" s="34"/>
      <c r="P24" s="34"/>
      <c r="Q24" s="34"/>
      <c r="R24" s="34">
        <v>1</v>
      </c>
      <c r="S24" s="35"/>
      <c r="T24" s="58">
        <f t="shared" si="2"/>
        <v>1</v>
      </c>
      <c r="U24" s="29">
        <f t="shared" si="3"/>
        <v>5</v>
      </c>
    </row>
    <row r="25" spans="2:21" x14ac:dyDescent="0.2">
      <c r="B25" s="74" t="s">
        <v>28</v>
      </c>
      <c r="C25" s="75"/>
      <c r="D25" s="75"/>
      <c r="E25" s="10" t="s">
        <v>18</v>
      </c>
      <c r="F25" s="33">
        <v>6</v>
      </c>
      <c r="G25" s="34">
        <v>1</v>
      </c>
      <c r="H25" s="34"/>
      <c r="I25" s="34"/>
      <c r="J25" s="34"/>
      <c r="K25" s="34"/>
      <c r="L25" s="35"/>
      <c r="M25" s="29">
        <f t="shared" si="8"/>
        <v>7</v>
      </c>
      <c r="N25" s="33">
        <v>1</v>
      </c>
      <c r="O25" s="34">
        <v>1</v>
      </c>
      <c r="P25" s="34"/>
      <c r="Q25" s="34"/>
      <c r="R25" s="34">
        <v>2</v>
      </c>
      <c r="S25" s="35"/>
      <c r="T25" s="58">
        <f t="shared" si="2"/>
        <v>4</v>
      </c>
      <c r="U25" s="29">
        <f t="shared" si="3"/>
        <v>3</v>
      </c>
    </row>
    <row r="26" spans="2:21" ht="13.8" thickBot="1" x14ac:dyDescent="0.25">
      <c r="B26" s="76"/>
      <c r="C26" s="77"/>
      <c r="D26" s="77"/>
      <c r="E26" s="11" t="s">
        <v>19</v>
      </c>
      <c r="F26" s="36">
        <v>7</v>
      </c>
      <c r="G26" s="37"/>
      <c r="H26" s="38"/>
      <c r="I26" s="38"/>
      <c r="J26" s="38"/>
      <c r="K26" s="38"/>
      <c r="L26" s="39"/>
      <c r="M26" s="32">
        <f t="shared" si="8"/>
        <v>7</v>
      </c>
      <c r="N26" s="36"/>
      <c r="O26" s="38">
        <v>1</v>
      </c>
      <c r="P26" s="38"/>
      <c r="Q26" s="38"/>
      <c r="R26" s="38"/>
      <c r="S26" s="40"/>
      <c r="T26" s="64">
        <f t="shared" si="2"/>
        <v>1</v>
      </c>
      <c r="U26" s="32">
        <f t="shared" si="3"/>
        <v>6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1">F28+F29</f>
        <v>10</v>
      </c>
      <c r="G27" s="15">
        <f t="shared" si="11"/>
        <v>3</v>
      </c>
      <c r="H27" s="15">
        <f t="shared" si="11"/>
        <v>0</v>
      </c>
      <c r="I27" s="15">
        <f t="shared" si="11"/>
        <v>0</v>
      </c>
      <c r="J27" s="15">
        <f t="shared" si="11"/>
        <v>0</v>
      </c>
      <c r="K27" s="15">
        <f t="shared" si="11"/>
        <v>1</v>
      </c>
      <c r="L27" s="16"/>
      <c r="M27" s="17">
        <f t="shared" si="8"/>
        <v>14</v>
      </c>
      <c r="N27" s="15">
        <f>N28+N29</f>
        <v>5</v>
      </c>
      <c r="O27" s="15">
        <f>O28+O29</f>
        <v>4</v>
      </c>
      <c r="P27" s="15">
        <f>P28+P29</f>
        <v>0</v>
      </c>
      <c r="Q27" s="15">
        <f>Q28+Q29</f>
        <v>0</v>
      </c>
      <c r="R27" s="15">
        <f>R28+R29</f>
        <v>1</v>
      </c>
      <c r="S27" s="16"/>
      <c r="T27" s="27">
        <f t="shared" si="2"/>
        <v>10</v>
      </c>
      <c r="U27" s="17">
        <f t="shared" si="3"/>
        <v>4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8</v>
      </c>
      <c r="G28" s="34">
        <v>1</v>
      </c>
      <c r="H28" s="34"/>
      <c r="I28" s="34"/>
      <c r="J28" s="34"/>
      <c r="K28" s="34">
        <v>1</v>
      </c>
      <c r="L28" s="35"/>
      <c r="M28" s="29">
        <f t="shared" si="8"/>
        <v>10</v>
      </c>
      <c r="N28" s="33">
        <v>4</v>
      </c>
      <c r="O28" s="34">
        <v>2</v>
      </c>
      <c r="P28" s="34"/>
      <c r="Q28" s="34"/>
      <c r="R28" s="34"/>
      <c r="S28" s="35"/>
      <c r="T28" s="58">
        <f t="shared" si="2"/>
        <v>6</v>
      </c>
      <c r="U28" s="29">
        <f t="shared" si="3"/>
        <v>4</v>
      </c>
    </row>
    <row r="29" spans="2:21" x14ac:dyDescent="0.2">
      <c r="B29" s="74" t="s">
        <v>29</v>
      </c>
      <c r="C29" s="75"/>
      <c r="D29" s="75"/>
      <c r="E29" s="10" t="s">
        <v>18</v>
      </c>
      <c r="F29" s="33">
        <v>2</v>
      </c>
      <c r="G29" s="34">
        <v>2</v>
      </c>
      <c r="H29" s="34"/>
      <c r="I29" s="34"/>
      <c r="J29" s="34"/>
      <c r="K29" s="34"/>
      <c r="L29" s="35"/>
      <c r="M29" s="29">
        <f t="shared" si="8"/>
        <v>4</v>
      </c>
      <c r="N29" s="33">
        <v>1</v>
      </c>
      <c r="O29" s="34">
        <v>2</v>
      </c>
      <c r="P29" s="34"/>
      <c r="Q29" s="34"/>
      <c r="R29" s="34">
        <v>1</v>
      </c>
      <c r="S29" s="35"/>
      <c r="T29" s="58">
        <f t="shared" si="2"/>
        <v>4</v>
      </c>
      <c r="U29" s="29">
        <f t="shared" si="3"/>
        <v>0</v>
      </c>
    </row>
    <row r="30" spans="2:21" ht="13.8" thickBot="1" x14ac:dyDescent="0.25">
      <c r="B30" s="76"/>
      <c r="C30" s="77"/>
      <c r="D30" s="77"/>
      <c r="E30" s="11" t="s">
        <v>19</v>
      </c>
      <c r="F30" s="36">
        <v>9</v>
      </c>
      <c r="G30" s="37"/>
      <c r="H30" s="38"/>
      <c r="I30" s="38"/>
      <c r="J30" s="38"/>
      <c r="K30" s="38">
        <v>1</v>
      </c>
      <c r="L30" s="39"/>
      <c r="M30" s="32">
        <f t="shared" si="8"/>
        <v>10</v>
      </c>
      <c r="N30" s="36">
        <v>4</v>
      </c>
      <c r="O30" s="38">
        <v>3</v>
      </c>
      <c r="P30" s="38"/>
      <c r="Q30" s="38"/>
      <c r="R30" s="38"/>
      <c r="S30" s="40">
        <v>1</v>
      </c>
      <c r="T30" s="64">
        <f t="shared" si="2"/>
        <v>8</v>
      </c>
      <c r="U30" s="32">
        <f t="shared" si="3"/>
        <v>2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2">F32+F33</f>
        <v>0</v>
      </c>
      <c r="G31" s="15">
        <f t="shared" si="12"/>
        <v>1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2</v>
      </c>
      <c r="L31" s="16"/>
      <c r="M31" s="17">
        <f t="shared" si="8"/>
        <v>3</v>
      </c>
      <c r="N31" s="15">
        <f>N32+N33</f>
        <v>5</v>
      </c>
      <c r="O31" s="15">
        <f>O32+O33</f>
        <v>5</v>
      </c>
      <c r="P31" s="15">
        <f>P32+P33</f>
        <v>0</v>
      </c>
      <c r="Q31" s="15">
        <f>Q32+Q33</f>
        <v>0</v>
      </c>
      <c r="R31" s="15">
        <f>R32+R33</f>
        <v>2</v>
      </c>
      <c r="S31" s="16"/>
      <c r="T31" s="27">
        <f t="shared" si="2"/>
        <v>12</v>
      </c>
      <c r="U31" s="17">
        <f t="shared" si="3"/>
        <v>-9</v>
      </c>
    </row>
    <row r="32" spans="2:21" x14ac:dyDescent="0.2">
      <c r="B32" s="74" t="s">
        <v>26</v>
      </c>
      <c r="C32" s="75"/>
      <c r="D32" s="75"/>
      <c r="E32" s="10" t="s">
        <v>17</v>
      </c>
      <c r="F32" s="33"/>
      <c r="G32" s="34">
        <v>1</v>
      </c>
      <c r="H32" s="34"/>
      <c r="I32" s="34"/>
      <c r="J32" s="34"/>
      <c r="K32" s="34">
        <v>1</v>
      </c>
      <c r="L32" s="35"/>
      <c r="M32" s="29">
        <f t="shared" si="8"/>
        <v>2</v>
      </c>
      <c r="N32" s="33">
        <v>2</v>
      </c>
      <c r="O32" s="34">
        <v>3</v>
      </c>
      <c r="P32" s="34"/>
      <c r="Q32" s="34"/>
      <c r="R32" s="34">
        <v>1</v>
      </c>
      <c r="S32" s="35"/>
      <c r="T32" s="58">
        <f t="shared" si="2"/>
        <v>6</v>
      </c>
      <c r="U32" s="29">
        <f t="shared" si="3"/>
        <v>-4</v>
      </c>
    </row>
    <row r="33" spans="2:21" x14ac:dyDescent="0.2">
      <c r="B33" s="74" t="s">
        <v>30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9">
        <f t="shared" si="8"/>
        <v>1</v>
      </c>
      <c r="N33" s="33">
        <v>3</v>
      </c>
      <c r="O33" s="34">
        <v>2</v>
      </c>
      <c r="P33" s="34"/>
      <c r="Q33" s="34"/>
      <c r="R33" s="34">
        <v>1</v>
      </c>
      <c r="S33" s="35"/>
      <c r="T33" s="58">
        <f t="shared" si="2"/>
        <v>6</v>
      </c>
      <c r="U33" s="29">
        <f t="shared" si="3"/>
        <v>-5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>
        <v>1</v>
      </c>
      <c r="L34" s="39">
        <v>2</v>
      </c>
      <c r="M34" s="32">
        <f t="shared" si="8"/>
        <v>3</v>
      </c>
      <c r="N34" s="36">
        <v>2</v>
      </c>
      <c r="O34" s="38">
        <v>1</v>
      </c>
      <c r="P34" s="38"/>
      <c r="Q34" s="38"/>
      <c r="R34" s="38">
        <v>1</v>
      </c>
      <c r="S34" s="40"/>
      <c r="T34" s="64">
        <f t="shared" si="2"/>
        <v>4</v>
      </c>
      <c r="U34" s="32">
        <f t="shared" si="3"/>
        <v>-1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3">F36+F37</f>
        <v>1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0</v>
      </c>
      <c r="L35" s="16"/>
      <c r="M35" s="17">
        <f t="shared" si="8"/>
        <v>1</v>
      </c>
      <c r="N35" s="15">
        <f>N36+N37</f>
        <v>3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2"/>
        <v>4</v>
      </c>
      <c r="U35" s="17">
        <f t="shared" si="3"/>
        <v>-3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9">
        <f t="shared" si="8"/>
        <v>1</v>
      </c>
      <c r="N36" s="33">
        <v>2</v>
      </c>
      <c r="O36" s="34"/>
      <c r="P36" s="34"/>
      <c r="Q36" s="34"/>
      <c r="R36" s="34"/>
      <c r="S36" s="35"/>
      <c r="T36" s="58">
        <f t="shared" si="2"/>
        <v>2</v>
      </c>
      <c r="U36" s="29">
        <f t="shared" si="3"/>
        <v>-1</v>
      </c>
    </row>
    <row r="37" spans="2:21" x14ac:dyDescent="0.2">
      <c r="B37" s="74" t="s">
        <v>31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>
        <v>1</v>
      </c>
      <c r="O37" s="34">
        <v>1</v>
      </c>
      <c r="P37" s="34"/>
      <c r="Q37" s="34"/>
      <c r="R37" s="34"/>
      <c r="S37" s="35"/>
      <c r="T37" s="58">
        <f t="shared" si="2"/>
        <v>2</v>
      </c>
      <c r="U37" s="29">
        <f t="shared" si="3"/>
        <v>-2</v>
      </c>
    </row>
    <row r="38" spans="2:21" ht="13.8" thickBot="1" x14ac:dyDescent="0.25">
      <c r="B38" s="76"/>
      <c r="C38" s="77"/>
      <c r="D38" s="77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32">
        <f t="shared" si="8"/>
        <v>1</v>
      </c>
      <c r="N38" s="36">
        <v>3</v>
      </c>
      <c r="O38" s="38">
        <v>1</v>
      </c>
      <c r="P38" s="38"/>
      <c r="Q38" s="38"/>
      <c r="R38" s="38"/>
      <c r="S38" s="40"/>
      <c r="T38" s="64">
        <f t="shared" si="2"/>
        <v>4</v>
      </c>
      <c r="U38" s="32">
        <f t="shared" si="3"/>
        <v>-3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4">F40+F41</f>
        <v>0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1</v>
      </c>
      <c r="L39" s="16"/>
      <c r="M39" s="17">
        <f t="shared" si="8"/>
        <v>1</v>
      </c>
      <c r="N39" s="15">
        <f>N40+N41</f>
        <v>0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2"/>
        <v>0</v>
      </c>
      <c r="U39" s="17">
        <f t="shared" si="3"/>
        <v>1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/>
      <c r="O40" s="34"/>
      <c r="P40" s="34"/>
      <c r="Q40" s="34"/>
      <c r="R40" s="34"/>
      <c r="S40" s="35"/>
      <c r="T40" s="58">
        <f t="shared" si="2"/>
        <v>0</v>
      </c>
      <c r="U40" s="29">
        <f t="shared" si="3"/>
        <v>0</v>
      </c>
    </row>
    <row r="41" spans="2:21" x14ac:dyDescent="0.2">
      <c r="B41" s="74" t="s">
        <v>32</v>
      </c>
      <c r="C41" s="75"/>
      <c r="D41" s="75"/>
      <c r="E41" s="10" t="s">
        <v>18</v>
      </c>
      <c r="F41" s="33"/>
      <c r="G41" s="34"/>
      <c r="H41" s="34"/>
      <c r="I41" s="34"/>
      <c r="J41" s="34"/>
      <c r="K41" s="34">
        <v>1</v>
      </c>
      <c r="L41" s="35"/>
      <c r="M41" s="29">
        <f t="shared" si="8"/>
        <v>1</v>
      </c>
      <c r="N41" s="33"/>
      <c r="O41" s="34"/>
      <c r="P41" s="34"/>
      <c r="Q41" s="34"/>
      <c r="R41" s="34"/>
      <c r="S41" s="35"/>
      <c r="T41" s="58">
        <f t="shared" si="2"/>
        <v>0</v>
      </c>
      <c r="U41" s="29">
        <f t="shared" si="3"/>
        <v>1</v>
      </c>
    </row>
    <row r="42" spans="2:21" ht="13.8" thickBot="1" x14ac:dyDescent="0.25">
      <c r="B42" s="76"/>
      <c r="C42" s="77"/>
      <c r="D42" s="77"/>
      <c r="E42" s="11" t="s">
        <v>19</v>
      </c>
      <c r="F42" s="36"/>
      <c r="G42" s="37"/>
      <c r="H42" s="38"/>
      <c r="I42" s="38"/>
      <c r="J42" s="38"/>
      <c r="K42" s="38">
        <v>1</v>
      </c>
      <c r="L42" s="39"/>
      <c r="M42" s="32">
        <f t="shared" si="8"/>
        <v>1</v>
      </c>
      <c r="N42" s="36"/>
      <c r="O42" s="38"/>
      <c r="P42" s="38"/>
      <c r="Q42" s="38"/>
      <c r="R42" s="38"/>
      <c r="S42" s="40"/>
      <c r="T42" s="64">
        <f t="shared" si="2"/>
        <v>0</v>
      </c>
      <c r="U42" s="32">
        <f t="shared" si="3"/>
        <v>1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5">F44+F45</f>
        <v>0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0</v>
      </c>
      <c r="N43" s="15">
        <f>N44+N45</f>
        <v>2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2"/>
        <v>4</v>
      </c>
      <c r="U43" s="17">
        <f t="shared" si="3"/>
        <v>-4</v>
      </c>
    </row>
    <row r="44" spans="2:21" x14ac:dyDescent="0.2">
      <c r="B44" s="74" t="s">
        <v>26</v>
      </c>
      <c r="C44" s="75"/>
      <c r="D44" s="75"/>
      <c r="E44" s="10" t="s">
        <v>17</v>
      </c>
      <c r="F44" s="33"/>
      <c r="G44" s="34"/>
      <c r="H44" s="34"/>
      <c r="I44" s="34"/>
      <c r="J44" s="34"/>
      <c r="K44" s="34"/>
      <c r="L44" s="35"/>
      <c r="M44" s="29">
        <f t="shared" si="8"/>
        <v>0</v>
      </c>
      <c r="N44" s="33">
        <v>1</v>
      </c>
      <c r="O44" s="34">
        <v>1</v>
      </c>
      <c r="P44" s="34"/>
      <c r="Q44" s="34"/>
      <c r="R44" s="34"/>
      <c r="S44" s="35"/>
      <c r="T44" s="58">
        <f t="shared" si="2"/>
        <v>2</v>
      </c>
      <c r="U44" s="29">
        <f t="shared" si="3"/>
        <v>-2</v>
      </c>
    </row>
    <row r="45" spans="2:21" x14ac:dyDescent="0.2">
      <c r="B45" s="74" t="s">
        <v>33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>
        <v>1</v>
      </c>
      <c r="O45" s="34">
        <v>1</v>
      </c>
      <c r="P45" s="34"/>
      <c r="Q45" s="34"/>
      <c r="R45" s="34"/>
      <c r="S45" s="35"/>
      <c r="T45" s="58">
        <f t="shared" si="2"/>
        <v>2</v>
      </c>
      <c r="U45" s="29">
        <f t="shared" si="3"/>
        <v>-2</v>
      </c>
    </row>
    <row r="46" spans="2:21" ht="13.8" thickBot="1" x14ac:dyDescent="0.25">
      <c r="B46" s="76"/>
      <c r="C46" s="77"/>
      <c r="D46" s="77"/>
      <c r="E46" s="11" t="s">
        <v>19</v>
      </c>
      <c r="F46" s="36"/>
      <c r="G46" s="37"/>
      <c r="H46" s="38"/>
      <c r="I46" s="38"/>
      <c r="J46" s="38"/>
      <c r="K46" s="38"/>
      <c r="L46" s="39"/>
      <c r="M46" s="32">
        <f t="shared" si="8"/>
        <v>0</v>
      </c>
      <c r="N46" s="36">
        <v>2</v>
      </c>
      <c r="O46" s="38">
        <v>1</v>
      </c>
      <c r="P46" s="38"/>
      <c r="Q46" s="38"/>
      <c r="R46" s="38"/>
      <c r="S46" s="40"/>
      <c r="T46" s="64">
        <f t="shared" si="2"/>
        <v>3</v>
      </c>
      <c r="U46" s="32">
        <f t="shared" si="3"/>
        <v>-3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6">F48+F49</f>
        <v>2</v>
      </c>
      <c r="G47" s="15">
        <f t="shared" si="16"/>
        <v>2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0</v>
      </c>
      <c r="L47" s="16"/>
      <c r="M47" s="17">
        <f t="shared" si="8"/>
        <v>4</v>
      </c>
      <c r="N47" s="15">
        <f>N48+N49</f>
        <v>0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0</v>
      </c>
      <c r="S47" s="16"/>
      <c r="T47" s="27">
        <f t="shared" si="2"/>
        <v>1</v>
      </c>
      <c r="U47" s="17">
        <f t="shared" si="3"/>
        <v>3</v>
      </c>
    </row>
    <row r="48" spans="2:21" x14ac:dyDescent="0.2">
      <c r="B48" s="74" t="s">
        <v>26</v>
      </c>
      <c r="C48" s="75"/>
      <c r="D48" s="75"/>
      <c r="E48" s="10" t="s">
        <v>17</v>
      </c>
      <c r="F48" s="33"/>
      <c r="G48" s="34"/>
      <c r="H48" s="34"/>
      <c r="I48" s="34"/>
      <c r="J48" s="34"/>
      <c r="K48" s="34"/>
      <c r="L48" s="35"/>
      <c r="M48" s="29">
        <f t="shared" si="8"/>
        <v>0</v>
      </c>
      <c r="N48" s="33"/>
      <c r="O48" s="34"/>
      <c r="P48" s="34"/>
      <c r="Q48" s="34"/>
      <c r="R48" s="34"/>
      <c r="S48" s="35"/>
      <c r="T48" s="58">
        <f t="shared" si="2"/>
        <v>0</v>
      </c>
      <c r="U48" s="29">
        <f t="shared" si="3"/>
        <v>0</v>
      </c>
    </row>
    <row r="49" spans="2:21" x14ac:dyDescent="0.2">
      <c r="B49" s="74" t="s">
        <v>34</v>
      </c>
      <c r="C49" s="75"/>
      <c r="D49" s="75"/>
      <c r="E49" s="10" t="s">
        <v>18</v>
      </c>
      <c r="F49" s="33">
        <v>2</v>
      </c>
      <c r="G49" s="34">
        <v>2</v>
      </c>
      <c r="H49" s="34"/>
      <c r="I49" s="34"/>
      <c r="J49" s="34"/>
      <c r="K49" s="34"/>
      <c r="L49" s="35"/>
      <c r="M49" s="29">
        <f t="shared" si="8"/>
        <v>4</v>
      </c>
      <c r="N49" s="33"/>
      <c r="O49" s="34">
        <v>1</v>
      </c>
      <c r="P49" s="34"/>
      <c r="Q49" s="34"/>
      <c r="R49" s="34"/>
      <c r="S49" s="35"/>
      <c r="T49" s="58">
        <f t="shared" si="2"/>
        <v>1</v>
      </c>
      <c r="U49" s="29">
        <f t="shared" si="3"/>
        <v>3</v>
      </c>
    </row>
    <row r="50" spans="2:21" ht="13.8" thickBot="1" x14ac:dyDescent="0.25">
      <c r="B50" s="76"/>
      <c r="C50" s="77"/>
      <c r="D50" s="77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32">
        <f t="shared" si="8"/>
        <v>2</v>
      </c>
      <c r="N50" s="36"/>
      <c r="O50" s="38">
        <v>1</v>
      </c>
      <c r="P50" s="38"/>
      <c r="Q50" s="38"/>
      <c r="R50" s="38"/>
      <c r="S50" s="40"/>
      <c r="T50" s="64">
        <f t="shared" si="2"/>
        <v>1</v>
      </c>
      <c r="U50" s="32">
        <f t="shared" si="3"/>
        <v>1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7">F52+F53</f>
        <v>4</v>
      </c>
      <c r="G51" s="15">
        <f t="shared" si="17"/>
        <v>0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0</v>
      </c>
      <c r="L51" s="16"/>
      <c r="M51" s="17">
        <f t="shared" si="8"/>
        <v>4</v>
      </c>
      <c r="N51" s="15">
        <f t="shared" ref="N51:R51" si="18">N52+N53</f>
        <v>5</v>
      </c>
      <c r="O51" s="15">
        <f t="shared" si="18"/>
        <v>2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7</v>
      </c>
      <c r="U51" s="17">
        <f t="shared" si="3"/>
        <v>-3</v>
      </c>
    </row>
    <row r="52" spans="2:21" x14ac:dyDescent="0.2">
      <c r="B52" s="74" t="s">
        <v>26</v>
      </c>
      <c r="C52" s="75"/>
      <c r="D52" s="75"/>
      <c r="E52" s="10" t="s">
        <v>17</v>
      </c>
      <c r="F52" s="55">
        <v>3</v>
      </c>
      <c r="G52" s="56"/>
      <c r="H52" s="56"/>
      <c r="I52" s="56"/>
      <c r="J52" s="56"/>
      <c r="K52" s="56"/>
      <c r="L52" s="57"/>
      <c r="M52" s="29">
        <f t="shared" si="8"/>
        <v>3</v>
      </c>
      <c r="N52" s="55">
        <v>2</v>
      </c>
      <c r="O52" s="56"/>
      <c r="P52" s="56"/>
      <c r="Q52" s="56"/>
      <c r="R52" s="56"/>
      <c r="S52" s="57"/>
      <c r="T52" s="58">
        <f t="shared" si="2"/>
        <v>2</v>
      </c>
      <c r="U52" s="29">
        <f t="shared" si="3"/>
        <v>1</v>
      </c>
    </row>
    <row r="53" spans="2:21" x14ac:dyDescent="0.2">
      <c r="B53" s="74" t="s">
        <v>35</v>
      </c>
      <c r="C53" s="75"/>
      <c r="D53" s="75"/>
      <c r="E53" s="10" t="s">
        <v>18</v>
      </c>
      <c r="F53" s="55">
        <v>1</v>
      </c>
      <c r="G53" s="56"/>
      <c r="H53" s="56"/>
      <c r="I53" s="56"/>
      <c r="J53" s="56"/>
      <c r="K53" s="56"/>
      <c r="L53" s="57"/>
      <c r="M53" s="29">
        <f t="shared" si="8"/>
        <v>1</v>
      </c>
      <c r="N53" s="55">
        <v>3</v>
      </c>
      <c r="O53" s="56">
        <v>2</v>
      </c>
      <c r="P53" s="56"/>
      <c r="Q53" s="56"/>
      <c r="R53" s="56"/>
      <c r="S53" s="57"/>
      <c r="T53" s="58">
        <f t="shared" si="2"/>
        <v>5</v>
      </c>
      <c r="U53" s="29">
        <f t="shared" si="3"/>
        <v>-4</v>
      </c>
    </row>
    <row r="54" spans="2:21" ht="13.8" thickBot="1" x14ac:dyDescent="0.25">
      <c r="B54" s="76"/>
      <c r="C54" s="77"/>
      <c r="D54" s="77"/>
      <c r="E54" s="11" t="s">
        <v>19</v>
      </c>
      <c r="F54" s="59">
        <v>1</v>
      </c>
      <c r="G54" s="60"/>
      <c r="H54" s="61"/>
      <c r="I54" s="61"/>
      <c r="J54" s="61"/>
      <c r="K54" s="61"/>
      <c r="L54" s="62"/>
      <c r="M54" s="32">
        <f t="shared" si="8"/>
        <v>1</v>
      </c>
      <c r="N54" s="59">
        <v>2</v>
      </c>
      <c r="O54" s="61">
        <v>2</v>
      </c>
      <c r="P54" s="61"/>
      <c r="Q54" s="61"/>
      <c r="R54" s="61"/>
      <c r="S54" s="63"/>
      <c r="T54" s="64">
        <f t="shared" si="2"/>
        <v>4</v>
      </c>
      <c r="U54" s="32">
        <f t="shared" si="3"/>
        <v>-3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19">F56+F57</f>
        <v>12</v>
      </c>
      <c r="G55" s="15">
        <f t="shared" si="19"/>
        <v>1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2</v>
      </c>
      <c r="L55" s="16"/>
      <c r="M55" s="17">
        <f t="shared" si="8"/>
        <v>15</v>
      </c>
      <c r="N55" s="15">
        <f t="shared" ref="N55:R55" si="20">N56+N57</f>
        <v>6</v>
      </c>
      <c r="O55" s="15">
        <f t="shared" si="20"/>
        <v>4</v>
      </c>
      <c r="P55" s="15">
        <f t="shared" si="20"/>
        <v>0</v>
      </c>
      <c r="Q55" s="15">
        <f t="shared" si="20"/>
        <v>0</v>
      </c>
      <c r="R55" s="15">
        <f t="shared" si="20"/>
        <v>4</v>
      </c>
      <c r="S55" s="16"/>
      <c r="T55" s="27">
        <f t="shared" si="2"/>
        <v>14</v>
      </c>
      <c r="U55" s="17">
        <f t="shared" si="3"/>
        <v>1</v>
      </c>
    </row>
    <row r="56" spans="2:21" x14ac:dyDescent="0.2">
      <c r="B56" s="74" t="s">
        <v>36</v>
      </c>
      <c r="C56" s="75"/>
      <c r="D56" s="75"/>
      <c r="E56" s="10" t="s">
        <v>17</v>
      </c>
      <c r="F56" s="33">
        <v>5</v>
      </c>
      <c r="G56" s="34"/>
      <c r="H56" s="34"/>
      <c r="I56" s="34"/>
      <c r="J56" s="34"/>
      <c r="K56" s="34">
        <v>1</v>
      </c>
      <c r="L56" s="35"/>
      <c r="M56" s="29">
        <f t="shared" si="8"/>
        <v>6</v>
      </c>
      <c r="N56" s="33">
        <v>4</v>
      </c>
      <c r="O56" s="34">
        <v>2</v>
      </c>
      <c r="P56" s="34"/>
      <c r="Q56" s="34"/>
      <c r="R56" s="34">
        <v>2</v>
      </c>
      <c r="S56" s="35"/>
      <c r="T56" s="58">
        <f t="shared" si="2"/>
        <v>8</v>
      </c>
      <c r="U56" s="29">
        <f t="shared" si="3"/>
        <v>-2</v>
      </c>
    </row>
    <row r="57" spans="2:21" x14ac:dyDescent="0.2">
      <c r="B57" s="74" t="s">
        <v>25</v>
      </c>
      <c r="C57" s="75"/>
      <c r="D57" s="75"/>
      <c r="E57" s="10" t="s">
        <v>18</v>
      </c>
      <c r="F57" s="33">
        <v>7</v>
      </c>
      <c r="G57" s="34">
        <v>1</v>
      </c>
      <c r="H57" s="34"/>
      <c r="I57" s="34"/>
      <c r="J57" s="34"/>
      <c r="K57" s="34">
        <v>1</v>
      </c>
      <c r="L57" s="35"/>
      <c r="M57" s="29">
        <f t="shared" si="8"/>
        <v>9</v>
      </c>
      <c r="N57" s="33">
        <v>2</v>
      </c>
      <c r="O57" s="34">
        <v>2</v>
      </c>
      <c r="P57" s="34"/>
      <c r="Q57" s="34"/>
      <c r="R57" s="34">
        <v>2</v>
      </c>
      <c r="S57" s="35"/>
      <c r="T57" s="58">
        <f t="shared" si="2"/>
        <v>6</v>
      </c>
      <c r="U57" s="29">
        <f t="shared" si="3"/>
        <v>3</v>
      </c>
    </row>
    <row r="58" spans="2:21" ht="13.8" thickBot="1" x14ac:dyDescent="0.25">
      <c r="B58" s="76"/>
      <c r="C58" s="77"/>
      <c r="D58" s="77"/>
      <c r="E58" s="11" t="s">
        <v>19</v>
      </c>
      <c r="F58" s="36">
        <v>8</v>
      </c>
      <c r="G58" s="37"/>
      <c r="H58" s="38"/>
      <c r="I58" s="38"/>
      <c r="J58" s="38"/>
      <c r="K58" s="38">
        <v>1</v>
      </c>
      <c r="L58" s="39"/>
      <c r="M58" s="32">
        <f t="shared" si="8"/>
        <v>9</v>
      </c>
      <c r="N58" s="36">
        <v>5</v>
      </c>
      <c r="O58" s="38">
        <v>2</v>
      </c>
      <c r="P58" s="38"/>
      <c r="Q58" s="38"/>
      <c r="R58" s="38">
        <v>2</v>
      </c>
      <c r="S58" s="40"/>
      <c r="T58" s="64">
        <f t="shared" si="2"/>
        <v>9</v>
      </c>
      <c r="U58" s="32">
        <f t="shared" si="3"/>
        <v>0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1">F60+F61</f>
        <v>3</v>
      </c>
      <c r="G59" s="15">
        <f t="shared" si="21"/>
        <v>1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4</v>
      </c>
      <c r="L59" s="16"/>
      <c r="M59" s="17">
        <f t="shared" ref="M59:M122" si="22">SUM(F59:L59)</f>
        <v>8</v>
      </c>
      <c r="N59" s="15">
        <f t="shared" ref="N59:R59" si="23">N60+N61</f>
        <v>3</v>
      </c>
      <c r="O59" s="15">
        <f t="shared" si="23"/>
        <v>0</v>
      </c>
      <c r="P59" s="15">
        <f t="shared" si="23"/>
        <v>0</v>
      </c>
      <c r="Q59" s="15">
        <f t="shared" si="23"/>
        <v>0</v>
      </c>
      <c r="R59" s="15">
        <f t="shared" si="23"/>
        <v>0</v>
      </c>
      <c r="S59" s="16"/>
      <c r="T59" s="27">
        <f t="shared" si="2"/>
        <v>3</v>
      </c>
      <c r="U59" s="17">
        <f t="shared" si="3"/>
        <v>5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3</v>
      </c>
      <c r="G60" s="34"/>
      <c r="H60" s="34"/>
      <c r="I60" s="34"/>
      <c r="J60" s="34"/>
      <c r="K60" s="34">
        <v>2</v>
      </c>
      <c r="L60" s="35"/>
      <c r="M60" s="29">
        <f t="shared" si="22"/>
        <v>5</v>
      </c>
      <c r="N60" s="33">
        <v>2</v>
      </c>
      <c r="O60" s="34"/>
      <c r="P60" s="34"/>
      <c r="Q60" s="34"/>
      <c r="R60" s="34"/>
      <c r="S60" s="35"/>
      <c r="T60" s="58">
        <f t="shared" si="2"/>
        <v>2</v>
      </c>
      <c r="U60" s="29">
        <f t="shared" si="3"/>
        <v>3</v>
      </c>
    </row>
    <row r="61" spans="2:21" x14ac:dyDescent="0.2">
      <c r="B61" s="74" t="s">
        <v>27</v>
      </c>
      <c r="C61" s="75"/>
      <c r="D61" s="75"/>
      <c r="E61" s="10" t="s">
        <v>18</v>
      </c>
      <c r="F61" s="33"/>
      <c r="G61" s="34">
        <v>1</v>
      </c>
      <c r="H61" s="34"/>
      <c r="I61" s="34"/>
      <c r="J61" s="34"/>
      <c r="K61" s="34">
        <v>2</v>
      </c>
      <c r="L61" s="35"/>
      <c r="M61" s="29">
        <f t="shared" si="22"/>
        <v>3</v>
      </c>
      <c r="N61" s="33">
        <v>1</v>
      </c>
      <c r="O61" s="34"/>
      <c r="P61" s="34"/>
      <c r="Q61" s="34"/>
      <c r="R61" s="34"/>
      <c r="S61" s="35"/>
      <c r="T61" s="58">
        <f t="shared" si="2"/>
        <v>1</v>
      </c>
      <c r="U61" s="29">
        <f t="shared" si="3"/>
        <v>2</v>
      </c>
    </row>
    <row r="62" spans="2:21" ht="13.8" thickBot="1" x14ac:dyDescent="0.25">
      <c r="B62" s="76"/>
      <c r="C62" s="77"/>
      <c r="D62" s="77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32">
        <f t="shared" si="22"/>
        <v>4</v>
      </c>
      <c r="N62" s="36">
        <v>1</v>
      </c>
      <c r="O62" s="38"/>
      <c r="P62" s="38"/>
      <c r="Q62" s="38"/>
      <c r="R62" s="38"/>
      <c r="S62" s="40"/>
      <c r="T62" s="64">
        <f t="shared" si="2"/>
        <v>1</v>
      </c>
      <c r="U62" s="32">
        <f t="shared" si="3"/>
        <v>3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4">F64+F65</f>
        <v>3</v>
      </c>
      <c r="G63" s="15">
        <f t="shared" si="24"/>
        <v>1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0</v>
      </c>
      <c r="L63" s="16"/>
      <c r="M63" s="17">
        <f t="shared" si="22"/>
        <v>4</v>
      </c>
      <c r="N63" s="15">
        <f t="shared" ref="N63:R63" si="25">N64+N65</f>
        <v>0</v>
      </c>
      <c r="O63" s="15">
        <f t="shared" si="25"/>
        <v>0</v>
      </c>
      <c r="P63" s="15">
        <f t="shared" si="25"/>
        <v>0</v>
      </c>
      <c r="Q63" s="15">
        <f t="shared" si="25"/>
        <v>0</v>
      </c>
      <c r="R63" s="15">
        <f t="shared" si="25"/>
        <v>0</v>
      </c>
      <c r="S63" s="16"/>
      <c r="T63" s="27">
        <f t="shared" si="2"/>
        <v>0</v>
      </c>
      <c r="U63" s="17">
        <f t="shared" si="3"/>
        <v>4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1</v>
      </c>
      <c r="G64" s="34"/>
      <c r="H64" s="34"/>
      <c r="I64" s="34"/>
      <c r="J64" s="34"/>
      <c r="K64" s="34"/>
      <c r="L64" s="35"/>
      <c r="M64" s="29">
        <f t="shared" si="22"/>
        <v>1</v>
      </c>
      <c r="N64" s="33"/>
      <c r="O64" s="34"/>
      <c r="P64" s="34"/>
      <c r="Q64" s="34"/>
      <c r="R64" s="34"/>
      <c r="S64" s="35"/>
      <c r="T64" s="58">
        <f t="shared" si="2"/>
        <v>0</v>
      </c>
      <c r="U64" s="29">
        <f t="shared" si="3"/>
        <v>1</v>
      </c>
    </row>
    <row r="65" spans="2:21" x14ac:dyDescent="0.2">
      <c r="B65" s="74" t="s">
        <v>28</v>
      </c>
      <c r="C65" s="75"/>
      <c r="D65" s="75"/>
      <c r="E65" s="10" t="s">
        <v>18</v>
      </c>
      <c r="F65" s="33">
        <v>2</v>
      </c>
      <c r="G65" s="34">
        <v>1</v>
      </c>
      <c r="H65" s="34"/>
      <c r="I65" s="34"/>
      <c r="J65" s="34"/>
      <c r="K65" s="34"/>
      <c r="L65" s="35"/>
      <c r="M65" s="29">
        <f t="shared" si="22"/>
        <v>3</v>
      </c>
      <c r="N65" s="33"/>
      <c r="O65" s="34"/>
      <c r="P65" s="34"/>
      <c r="Q65" s="34"/>
      <c r="R65" s="34"/>
      <c r="S65" s="35"/>
      <c r="T65" s="58">
        <f t="shared" si="2"/>
        <v>0</v>
      </c>
      <c r="U65" s="29">
        <f t="shared" si="3"/>
        <v>3</v>
      </c>
    </row>
    <row r="66" spans="2:21" ht="13.8" thickBot="1" x14ac:dyDescent="0.25">
      <c r="B66" s="76"/>
      <c r="C66" s="77"/>
      <c r="D66" s="77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32">
        <f t="shared" si="22"/>
        <v>2</v>
      </c>
      <c r="N66" s="36"/>
      <c r="O66" s="38"/>
      <c r="P66" s="38"/>
      <c r="Q66" s="38"/>
      <c r="R66" s="38"/>
      <c r="S66" s="40"/>
      <c r="T66" s="64">
        <f t="shared" si="2"/>
        <v>0</v>
      </c>
      <c r="U66" s="32">
        <f t="shared" si="3"/>
        <v>2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6">F68+F69</f>
        <v>1</v>
      </c>
      <c r="G67" s="15">
        <f t="shared" si="26"/>
        <v>0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1</v>
      </c>
      <c r="N67" s="15">
        <f t="shared" ref="N67:R67" si="27">N68+N69</f>
        <v>4</v>
      </c>
      <c r="O67" s="15">
        <f t="shared" si="27"/>
        <v>0</v>
      </c>
      <c r="P67" s="15">
        <f t="shared" si="27"/>
        <v>0</v>
      </c>
      <c r="Q67" s="15">
        <f t="shared" si="27"/>
        <v>0</v>
      </c>
      <c r="R67" s="15">
        <f t="shared" si="27"/>
        <v>4</v>
      </c>
      <c r="S67" s="16"/>
      <c r="T67" s="27">
        <f t="shared" si="2"/>
        <v>8</v>
      </c>
      <c r="U67" s="17">
        <f t="shared" si="3"/>
        <v>-7</v>
      </c>
    </row>
    <row r="68" spans="2:21" x14ac:dyDescent="0.2">
      <c r="B68" s="74" t="s">
        <v>37</v>
      </c>
      <c r="C68" s="75"/>
      <c r="D68" s="75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9">
        <f t="shared" si="22"/>
        <v>1</v>
      </c>
      <c r="N68" s="33">
        <v>1</v>
      </c>
      <c r="O68" s="34"/>
      <c r="P68" s="34"/>
      <c r="Q68" s="34"/>
      <c r="R68" s="34">
        <v>1</v>
      </c>
      <c r="S68" s="35"/>
      <c r="T68" s="58">
        <f t="shared" si="2"/>
        <v>2</v>
      </c>
      <c r="U68" s="29">
        <f t="shared" si="3"/>
        <v>-1</v>
      </c>
    </row>
    <row r="69" spans="2:21" x14ac:dyDescent="0.2">
      <c r="B69" s="74" t="s">
        <v>29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2"/>
        <v>0</v>
      </c>
      <c r="N69" s="33">
        <v>3</v>
      </c>
      <c r="O69" s="34"/>
      <c r="P69" s="34"/>
      <c r="Q69" s="34"/>
      <c r="R69" s="34">
        <v>3</v>
      </c>
      <c r="S69" s="35"/>
      <c r="T69" s="58">
        <f t="shared" si="2"/>
        <v>6</v>
      </c>
      <c r="U69" s="29">
        <f t="shared" si="3"/>
        <v>-6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>
        <v>1</v>
      </c>
      <c r="M70" s="32">
        <f t="shared" si="22"/>
        <v>2</v>
      </c>
      <c r="N70" s="36">
        <v>3</v>
      </c>
      <c r="O70" s="38"/>
      <c r="P70" s="38"/>
      <c r="Q70" s="38"/>
      <c r="R70" s="38">
        <v>2</v>
      </c>
      <c r="S70" s="40"/>
      <c r="T70" s="64">
        <f t="shared" si="2"/>
        <v>5</v>
      </c>
      <c r="U70" s="32">
        <f t="shared" si="3"/>
        <v>-3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8">F72+F73</f>
        <v>1</v>
      </c>
      <c r="G71" s="15">
        <f t="shared" si="28"/>
        <v>0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1</v>
      </c>
      <c r="N71" s="15">
        <f t="shared" ref="N71:R71" si="29">N72+N73</f>
        <v>0</v>
      </c>
      <c r="O71" s="15">
        <f t="shared" si="29"/>
        <v>1</v>
      </c>
      <c r="P71" s="15">
        <f t="shared" si="29"/>
        <v>0</v>
      </c>
      <c r="Q71" s="15">
        <f t="shared" si="29"/>
        <v>0</v>
      </c>
      <c r="R71" s="15">
        <f t="shared" si="29"/>
        <v>0</v>
      </c>
      <c r="S71" s="16"/>
      <c r="T71" s="27">
        <f t="shared" ref="T71:T134" si="30">SUM(N71:S71)</f>
        <v>1</v>
      </c>
      <c r="U71" s="17">
        <f t="shared" ref="U71:U134" si="31">M71-T71</f>
        <v>0</v>
      </c>
    </row>
    <row r="72" spans="2:21" x14ac:dyDescent="0.2">
      <c r="B72" s="74" t="s">
        <v>37</v>
      </c>
      <c r="C72" s="75"/>
      <c r="D72" s="75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9">
        <f t="shared" si="22"/>
        <v>1</v>
      </c>
      <c r="N72" s="33"/>
      <c r="O72" s="34">
        <v>1</v>
      </c>
      <c r="P72" s="34"/>
      <c r="Q72" s="34"/>
      <c r="R72" s="34"/>
      <c r="S72" s="35"/>
      <c r="T72" s="58">
        <f t="shared" si="30"/>
        <v>1</v>
      </c>
      <c r="U72" s="29">
        <f t="shared" si="31"/>
        <v>0</v>
      </c>
    </row>
    <row r="73" spans="2:21" x14ac:dyDescent="0.2">
      <c r="B73" s="74" t="s">
        <v>30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2"/>
        <v>0</v>
      </c>
      <c r="N73" s="33"/>
      <c r="O73" s="34"/>
      <c r="P73" s="34"/>
      <c r="Q73" s="34"/>
      <c r="R73" s="34"/>
      <c r="S73" s="35"/>
      <c r="T73" s="58">
        <f t="shared" si="30"/>
        <v>0</v>
      </c>
      <c r="U73" s="29">
        <f t="shared" si="31"/>
        <v>0</v>
      </c>
    </row>
    <row r="74" spans="2:21" ht="13.8" thickBot="1" x14ac:dyDescent="0.25">
      <c r="B74" s="76"/>
      <c r="C74" s="77"/>
      <c r="D74" s="77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32">
        <f t="shared" si="22"/>
        <v>1</v>
      </c>
      <c r="N74" s="36"/>
      <c r="O74" s="38">
        <v>1</v>
      </c>
      <c r="P74" s="38"/>
      <c r="Q74" s="38"/>
      <c r="R74" s="38"/>
      <c r="S74" s="40"/>
      <c r="T74" s="64">
        <f t="shared" si="30"/>
        <v>1</v>
      </c>
      <c r="U74" s="32">
        <f t="shared" si="31"/>
        <v>0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2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2"/>
        <v>5</v>
      </c>
      <c r="N75" s="15">
        <f t="shared" ref="N75:R75" si="33">N76+N77</f>
        <v>0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1</v>
      </c>
      <c r="U75" s="17">
        <f t="shared" si="31"/>
        <v>4</v>
      </c>
    </row>
    <row r="76" spans="2:21" x14ac:dyDescent="0.2">
      <c r="B76" s="74" t="s">
        <v>38</v>
      </c>
      <c r="C76" s="75"/>
      <c r="D76" s="75"/>
      <c r="E76" s="10" t="s">
        <v>17</v>
      </c>
      <c r="F76" s="33"/>
      <c r="G76" s="34"/>
      <c r="H76" s="34"/>
      <c r="I76" s="34"/>
      <c r="J76" s="34"/>
      <c r="K76" s="34"/>
      <c r="L76" s="35"/>
      <c r="M76" s="29">
        <f t="shared" si="22"/>
        <v>0</v>
      </c>
      <c r="N76" s="33"/>
      <c r="O76" s="34"/>
      <c r="P76" s="34"/>
      <c r="Q76" s="34"/>
      <c r="R76" s="34"/>
      <c r="S76" s="35"/>
      <c r="T76" s="58">
        <f t="shared" si="30"/>
        <v>0</v>
      </c>
      <c r="U76" s="29">
        <f t="shared" si="31"/>
        <v>0</v>
      </c>
    </row>
    <row r="77" spans="2:21" x14ac:dyDescent="0.2">
      <c r="B77" s="74" t="s">
        <v>25</v>
      </c>
      <c r="C77" s="75"/>
      <c r="D77" s="75"/>
      <c r="E77" s="10" t="s">
        <v>18</v>
      </c>
      <c r="F77" s="33">
        <v>2</v>
      </c>
      <c r="G77" s="34"/>
      <c r="H77" s="34"/>
      <c r="I77" s="34"/>
      <c r="J77" s="34"/>
      <c r="K77" s="34">
        <v>3</v>
      </c>
      <c r="L77" s="35"/>
      <c r="M77" s="29">
        <f t="shared" si="22"/>
        <v>5</v>
      </c>
      <c r="N77" s="33"/>
      <c r="O77" s="34">
        <v>1</v>
      </c>
      <c r="P77" s="34"/>
      <c r="Q77" s="34"/>
      <c r="R77" s="34"/>
      <c r="S77" s="35"/>
      <c r="T77" s="58">
        <f t="shared" si="30"/>
        <v>1</v>
      </c>
      <c r="U77" s="29">
        <f t="shared" si="31"/>
        <v>4</v>
      </c>
    </row>
    <row r="78" spans="2:21" ht="13.8" thickBot="1" x14ac:dyDescent="0.25">
      <c r="B78" s="76"/>
      <c r="C78" s="77"/>
      <c r="D78" s="77"/>
      <c r="E78" s="11" t="s">
        <v>19</v>
      </c>
      <c r="F78" s="36"/>
      <c r="G78" s="37"/>
      <c r="H78" s="38"/>
      <c r="I78" s="38"/>
      <c r="J78" s="38"/>
      <c r="K78" s="38">
        <v>2</v>
      </c>
      <c r="L78" s="39"/>
      <c r="M78" s="32">
        <f t="shared" si="22"/>
        <v>2</v>
      </c>
      <c r="N78" s="36"/>
      <c r="O78" s="38">
        <v>1</v>
      </c>
      <c r="P78" s="38"/>
      <c r="Q78" s="38"/>
      <c r="R78" s="38"/>
      <c r="S78" s="40"/>
      <c r="T78" s="64">
        <f t="shared" si="30"/>
        <v>1</v>
      </c>
      <c r="U78" s="32">
        <f t="shared" si="31"/>
        <v>1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6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2"/>
        <v>6</v>
      </c>
      <c r="N79" s="15">
        <f t="shared" ref="N79:R79" si="35">N80+N81</f>
        <v>8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1</v>
      </c>
      <c r="S79" s="16"/>
      <c r="T79" s="27">
        <f t="shared" si="30"/>
        <v>10</v>
      </c>
      <c r="U79" s="17">
        <f t="shared" si="31"/>
        <v>-4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9">
        <f t="shared" si="22"/>
        <v>2</v>
      </c>
      <c r="N80" s="33">
        <v>3</v>
      </c>
      <c r="O80" s="34">
        <v>1</v>
      </c>
      <c r="P80" s="34"/>
      <c r="Q80" s="34"/>
      <c r="R80" s="34"/>
      <c r="S80" s="35"/>
      <c r="T80" s="58">
        <f t="shared" si="30"/>
        <v>4</v>
      </c>
      <c r="U80" s="29">
        <f t="shared" si="31"/>
        <v>-2</v>
      </c>
    </row>
    <row r="81" spans="2:21" x14ac:dyDescent="0.2">
      <c r="B81" s="74" t="s">
        <v>27</v>
      </c>
      <c r="C81" s="75"/>
      <c r="D81" s="75"/>
      <c r="E81" s="10" t="s">
        <v>18</v>
      </c>
      <c r="F81" s="33">
        <v>4</v>
      </c>
      <c r="G81" s="34"/>
      <c r="H81" s="34"/>
      <c r="I81" s="34"/>
      <c r="J81" s="34"/>
      <c r="K81" s="34"/>
      <c r="L81" s="35"/>
      <c r="M81" s="29">
        <f t="shared" si="22"/>
        <v>4</v>
      </c>
      <c r="N81" s="33">
        <v>5</v>
      </c>
      <c r="O81" s="34"/>
      <c r="P81" s="34"/>
      <c r="Q81" s="34"/>
      <c r="R81" s="34">
        <v>1</v>
      </c>
      <c r="S81" s="35"/>
      <c r="T81" s="58">
        <f t="shared" si="30"/>
        <v>6</v>
      </c>
      <c r="U81" s="29">
        <f t="shared" si="31"/>
        <v>-2</v>
      </c>
    </row>
    <row r="82" spans="2:21" ht="13.8" thickBot="1" x14ac:dyDescent="0.25">
      <c r="B82" s="76"/>
      <c r="C82" s="77"/>
      <c r="D82" s="77"/>
      <c r="E82" s="11" t="s">
        <v>19</v>
      </c>
      <c r="F82" s="36">
        <v>6</v>
      </c>
      <c r="G82" s="37"/>
      <c r="H82" s="38"/>
      <c r="I82" s="38"/>
      <c r="J82" s="38"/>
      <c r="K82" s="38"/>
      <c r="L82" s="39"/>
      <c r="M82" s="32">
        <f t="shared" si="22"/>
        <v>6</v>
      </c>
      <c r="N82" s="36">
        <v>5</v>
      </c>
      <c r="O82" s="38">
        <v>1</v>
      </c>
      <c r="P82" s="38"/>
      <c r="Q82" s="38"/>
      <c r="R82" s="38">
        <v>1</v>
      </c>
      <c r="S82" s="40"/>
      <c r="T82" s="64">
        <f t="shared" si="30"/>
        <v>7</v>
      </c>
      <c r="U82" s="32">
        <f t="shared" si="31"/>
        <v>-1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6">F84+F85</f>
        <v>4</v>
      </c>
      <c r="G83" s="15">
        <f t="shared" si="36"/>
        <v>0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0</v>
      </c>
      <c r="L83" s="16"/>
      <c r="M83" s="17">
        <f t="shared" si="22"/>
        <v>4</v>
      </c>
      <c r="N83" s="15">
        <f t="shared" ref="N83:R83" si="37">N84+N85</f>
        <v>6</v>
      </c>
      <c r="O83" s="15">
        <f t="shared" si="37"/>
        <v>1</v>
      </c>
      <c r="P83" s="15">
        <f t="shared" si="37"/>
        <v>0</v>
      </c>
      <c r="Q83" s="15">
        <f t="shared" si="37"/>
        <v>0</v>
      </c>
      <c r="R83" s="15">
        <f t="shared" si="37"/>
        <v>3</v>
      </c>
      <c r="S83" s="16"/>
      <c r="T83" s="27">
        <f t="shared" si="30"/>
        <v>10</v>
      </c>
      <c r="U83" s="17">
        <f t="shared" si="31"/>
        <v>-6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2</v>
      </c>
      <c r="G84" s="34"/>
      <c r="H84" s="34"/>
      <c r="I84" s="34"/>
      <c r="J84" s="34"/>
      <c r="K84" s="34"/>
      <c r="L84" s="35"/>
      <c r="M84" s="29">
        <f t="shared" si="22"/>
        <v>2</v>
      </c>
      <c r="N84" s="33">
        <v>3</v>
      </c>
      <c r="O84" s="34"/>
      <c r="P84" s="34"/>
      <c r="Q84" s="34"/>
      <c r="R84" s="34">
        <v>1</v>
      </c>
      <c r="S84" s="35"/>
      <c r="T84" s="58">
        <f t="shared" si="30"/>
        <v>4</v>
      </c>
      <c r="U84" s="29">
        <f t="shared" si="31"/>
        <v>-2</v>
      </c>
    </row>
    <row r="85" spans="2:21" x14ac:dyDescent="0.2">
      <c r="B85" s="74" t="s">
        <v>28</v>
      </c>
      <c r="C85" s="75"/>
      <c r="D85" s="75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9">
        <f t="shared" si="22"/>
        <v>2</v>
      </c>
      <c r="N85" s="33">
        <v>3</v>
      </c>
      <c r="O85" s="34">
        <v>1</v>
      </c>
      <c r="P85" s="34"/>
      <c r="Q85" s="34"/>
      <c r="R85" s="34">
        <v>2</v>
      </c>
      <c r="S85" s="35"/>
      <c r="T85" s="58">
        <f t="shared" si="30"/>
        <v>6</v>
      </c>
      <c r="U85" s="29">
        <f t="shared" si="31"/>
        <v>-4</v>
      </c>
    </row>
    <row r="86" spans="2:21" ht="13.8" thickBot="1" x14ac:dyDescent="0.25">
      <c r="B86" s="76"/>
      <c r="C86" s="77"/>
      <c r="D86" s="77"/>
      <c r="E86" s="11" t="s">
        <v>19</v>
      </c>
      <c r="F86" s="36">
        <v>1</v>
      </c>
      <c r="G86" s="37"/>
      <c r="H86" s="38"/>
      <c r="I86" s="38"/>
      <c r="J86" s="38"/>
      <c r="K86" s="38"/>
      <c r="L86" s="39">
        <v>2</v>
      </c>
      <c r="M86" s="32">
        <f t="shared" si="22"/>
        <v>3</v>
      </c>
      <c r="N86" s="36">
        <v>2</v>
      </c>
      <c r="O86" s="38"/>
      <c r="P86" s="38"/>
      <c r="Q86" s="38"/>
      <c r="R86" s="38">
        <v>1</v>
      </c>
      <c r="S86" s="40"/>
      <c r="T86" s="64">
        <f t="shared" si="30"/>
        <v>3</v>
      </c>
      <c r="U86" s="32">
        <f t="shared" si="31"/>
        <v>0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8">F88+F89</f>
        <v>9</v>
      </c>
      <c r="G87" s="15">
        <f t="shared" si="38"/>
        <v>1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0</v>
      </c>
      <c r="L87" s="16"/>
      <c r="M87" s="17">
        <f t="shared" si="22"/>
        <v>10</v>
      </c>
      <c r="N87" s="15">
        <f t="shared" ref="N87:R87" si="39">N88+N89</f>
        <v>4</v>
      </c>
      <c r="O87" s="15">
        <f t="shared" si="39"/>
        <v>3</v>
      </c>
      <c r="P87" s="15">
        <f t="shared" si="39"/>
        <v>0</v>
      </c>
      <c r="Q87" s="15">
        <f t="shared" si="39"/>
        <v>0</v>
      </c>
      <c r="R87" s="15">
        <f t="shared" si="39"/>
        <v>4</v>
      </c>
      <c r="S87" s="16"/>
      <c r="T87" s="27">
        <f t="shared" si="30"/>
        <v>11</v>
      </c>
      <c r="U87" s="17">
        <f t="shared" si="31"/>
        <v>-1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6</v>
      </c>
      <c r="G88" s="34"/>
      <c r="H88" s="34"/>
      <c r="I88" s="34"/>
      <c r="J88" s="34"/>
      <c r="K88" s="34"/>
      <c r="L88" s="35"/>
      <c r="M88" s="29">
        <f t="shared" si="22"/>
        <v>6</v>
      </c>
      <c r="N88" s="33">
        <v>2</v>
      </c>
      <c r="O88" s="34">
        <v>1</v>
      </c>
      <c r="P88" s="34"/>
      <c r="Q88" s="34"/>
      <c r="R88" s="34">
        <v>2</v>
      </c>
      <c r="S88" s="35"/>
      <c r="T88" s="58">
        <f t="shared" si="30"/>
        <v>5</v>
      </c>
      <c r="U88" s="29">
        <f t="shared" si="31"/>
        <v>1</v>
      </c>
    </row>
    <row r="89" spans="2:21" x14ac:dyDescent="0.2">
      <c r="B89" s="74" t="s">
        <v>29</v>
      </c>
      <c r="C89" s="75"/>
      <c r="D89" s="75"/>
      <c r="E89" s="10" t="s">
        <v>18</v>
      </c>
      <c r="F89" s="33">
        <v>3</v>
      </c>
      <c r="G89" s="34">
        <v>1</v>
      </c>
      <c r="H89" s="34"/>
      <c r="I89" s="34"/>
      <c r="J89" s="34"/>
      <c r="K89" s="34"/>
      <c r="L89" s="35"/>
      <c r="M89" s="29">
        <f t="shared" si="22"/>
        <v>4</v>
      </c>
      <c r="N89" s="33">
        <v>2</v>
      </c>
      <c r="O89" s="34">
        <v>2</v>
      </c>
      <c r="P89" s="34"/>
      <c r="Q89" s="34"/>
      <c r="R89" s="34">
        <v>2</v>
      </c>
      <c r="S89" s="35"/>
      <c r="T89" s="58">
        <f t="shared" si="30"/>
        <v>6</v>
      </c>
      <c r="U89" s="29">
        <f t="shared" si="31"/>
        <v>-2</v>
      </c>
    </row>
    <row r="90" spans="2:21" ht="13.8" thickBot="1" x14ac:dyDescent="0.25">
      <c r="B90" s="76"/>
      <c r="C90" s="77"/>
      <c r="D90" s="77"/>
      <c r="E90" s="11" t="s">
        <v>19</v>
      </c>
      <c r="F90" s="36">
        <v>7</v>
      </c>
      <c r="G90" s="37"/>
      <c r="H90" s="38"/>
      <c r="I90" s="38"/>
      <c r="J90" s="38"/>
      <c r="K90" s="38"/>
      <c r="L90" s="39"/>
      <c r="M90" s="32">
        <f t="shared" si="22"/>
        <v>7</v>
      </c>
      <c r="N90" s="36">
        <v>2</v>
      </c>
      <c r="O90" s="38"/>
      <c r="P90" s="38"/>
      <c r="Q90" s="38"/>
      <c r="R90" s="38">
        <v>3</v>
      </c>
      <c r="S90" s="40"/>
      <c r="T90" s="64">
        <f t="shared" si="30"/>
        <v>5</v>
      </c>
      <c r="U90" s="32">
        <f t="shared" si="31"/>
        <v>2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0">F92+F93</f>
        <v>6</v>
      </c>
      <c r="G91" s="15">
        <f t="shared" si="40"/>
        <v>1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1</v>
      </c>
      <c r="L91" s="16"/>
      <c r="M91" s="17">
        <f t="shared" si="22"/>
        <v>8</v>
      </c>
      <c r="N91" s="15">
        <f t="shared" ref="N91:R91" si="41">N92+N93</f>
        <v>1</v>
      </c>
      <c r="O91" s="15">
        <f t="shared" si="41"/>
        <v>0</v>
      </c>
      <c r="P91" s="15">
        <f t="shared" si="41"/>
        <v>0</v>
      </c>
      <c r="Q91" s="15">
        <f t="shared" si="41"/>
        <v>0</v>
      </c>
      <c r="R91" s="15">
        <f t="shared" si="41"/>
        <v>0</v>
      </c>
      <c r="S91" s="16"/>
      <c r="T91" s="27">
        <f t="shared" si="30"/>
        <v>1</v>
      </c>
      <c r="U91" s="17">
        <f t="shared" si="31"/>
        <v>7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3</v>
      </c>
      <c r="G92" s="34">
        <v>1</v>
      </c>
      <c r="H92" s="34"/>
      <c r="I92" s="34"/>
      <c r="J92" s="34"/>
      <c r="K92" s="34">
        <v>1</v>
      </c>
      <c r="L92" s="35"/>
      <c r="M92" s="29">
        <f t="shared" si="22"/>
        <v>5</v>
      </c>
      <c r="N92" s="33"/>
      <c r="O92" s="34"/>
      <c r="P92" s="34"/>
      <c r="Q92" s="34"/>
      <c r="R92" s="34"/>
      <c r="S92" s="35"/>
      <c r="T92" s="58">
        <f t="shared" si="30"/>
        <v>0</v>
      </c>
      <c r="U92" s="29">
        <f t="shared" si="31"/>
        <v>5</v>
      </c>
    </row>
    <row r="93" spans="2:21" x14ac:dyDescent="0.2">
      <c r="B93" s="74" t="s">
        <v>30</v>
      </c>
      <c r="C93" s="75"/>
      <c r="D93" s="75"/>
      <c r="E93" s="10" t="s">
        <v>18</v>
      </c>
      <c r="F93" s="33">
        <v>3</v>
      </c>
      <c r="G93" s="34"/>
      <c r="H93" s="34"/>
      <c r="I93" s="34"/>
      <c r="J93" s="34"/>
      <c r="K93" s="34"/>
      <c r="L93" s="35"/>
      <c r="M93" s="29">
        <f t="shared" si="22"/>
        <v>3</v>
      </c>
      <c r="N93" s="33">
        <v>1</v>
      </c>
      <c r="O93" s="34"/>
      <c r="P93" s="34"/>
      <c r="Q93" s="34"/>
      <c r="R93" s="34"/>
      <c r="S93" s="35"/>
      <c r="T93" s="58">
        <f t="shared" si="30"/>
        <v>1</v>
      </c>
      <c r="U93" s="29">
        <f t="shared" si="31"/>
        <v>2</v>
      </c>
    </row>
    <row r="94" spans="2:21" ht="13.8" thickBot="1" x14ac:dyDescent="0.25">
      <c r="B94" s="76"/>
      <c r="C94" s="77"/>
      <c r="D94" s="77"/>
      <c r="E94" s="11" t="s">
        <v>19</v>
      </c>
      <c r="F94" s="36">
        <v>3</v>
      </c>
      <c r="G94" s="37"/>
      <c r="H94" s="38"/>
      <c r="I94" s="38"/>
      <c r="J94" s="38"/>
      <c r="K94" s="38"/>
      <c r="L94" s="39"/>
      <c r="M94" s="32">
        <f t="shared" si="22"/>
        <v>3</v>
      </c>
      <c r="N94" s="36"/>
      <c r="O94" s="38"/>
      <c r="P94" s="38"/>
      <c r="Q94" s="38"/>
      <c r="R94" s="38"/>
      <c r="S94" s="40">
        <v>1</v>
      </c>
      <c r="T94" s="64">
        <f t="shared" si="30"/>
        <v>1</v>
      </c>
      <c r="U94" s="32">
        <f t="shared" si="31"/>
        <v>2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2">F96+F97</f>
        <v>0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1</v>
      </c>
      <c r="L95" s="16"/>
      <c r="M95" s="17">
        <f t="shared" si="22"/>
        <v>1</v>
      </c>
      <c r="N95" s="15">
        <f t="shared" ref="N95:R95" si="43">N96+N97</f>
        <v>0</v>
      </c>
      <c r="O95" s="15">
        <f t="shared" si="43"/>
        <v>0</v>
      </c>
      <c r="P95" s="15">
        <f t="shared" si="43"/>
        <v>0</v>
      </c>
      <c r="Q95" s="15">
        <f t="shared" si="43"/>
        <v>0</v>
      </c>
      <c r="R95" s="15">
        <f t="shared" si="43"/>
        <v>0</v>
      </c>
      <c r="S95" s="16"/>
      <c r="T95" s="27">
        <f t="shared" si="30"/>
        <v>0</v>
      </c>
      <c r="U95" s="17">
        <f t="shared" si="31"/>
        <v>1</v>
      </c>
    </row>
    <row r="96" spans="2:21" x14ac:dyDescent="0.2">
      <c r="B96" s="74" t="s">
        <v>38</v>
      </c>
      <c r="C96" s="75"/>
      <c r="D96" s="75"/>
      <c r="E96" s="10" t="s">
        <v>17</v>
      </c>
      <c r="F96" s="55"/>
      <c r="G96" s="56"/>
      <c r="H96" s="56"/>
      <c r="I96" s="56"/>
      <c r="J96" s="56"/>
      <c r="K96" s="56"/>
      <c r="L96" s="57"/>
      <c r="M96" s="29">
        <f t="shared" si="22"/>
        <v>0</v>
      </c>
      <c r="N96" s="55"/>
      <c r="O96" s="56"/>
      <c r="P96" s="56"/>
      <c r="Q96" s="56"/>
      <c r="R96" s="56"/>
      <c r="S96" s="57"/>
      <c r="T96" s="58">
        <f t="shared" si="30"/>
        <v>0</v>
      </c>
      <c r="U96" s="29">
        <f t="shared" si="31"/>
        <v>0</v>
      </c>
    </row>
    <row r="97" spans="2:21" x14ac:dyDescent="0.2">
      <c r="B97" s="74" t="s">
        <v>31</v>
      </c>
      <c r="C97" s="75"/>
      <c r="D97" s="75"/>
      <c r="E97" s="10" t="s">
        <v>18</v>
      </c>
      <c r="F97" s="55"/>
      <c r="G97" s="56"/>
      <c r="H97" s="56"/>
      <c r="I97" s="56"/>
      <c r="J97" s="56"/>
      <c r="K97" s="56">
        <v>1</v>
      </c>
      <c r="L97" s="57"/>
      <c r="M97" s="29">
        <f t="shared" si="22"/>
        <v>1</v>
      </c>
      <c r="N97" s="55"/>
      <c r="O97" s="56"/>
      <c r="P97" s="56"/>
      <c r="Q97" s="56"/>
      <c r="R97" s="56"/>
      <c r="S97" s="57"/>
      <c r="T97" s="58">
        <f t="shared" si="30"/>
        <v>0</v>
      </c>
      <c r="U97" s="29">
        <f t="shared" si="31"/>
        <v>1</v>
      </c>
    </row>
    <row r="98" spans="2:21" ht="13.8" thickBot="1" x14ac:dyDescent="0.25">
      <c r="B98" s="76"/>
      <c r="C98" s="77"/>
      <c r="D98" s="77"/>
      <c r="E98" s="11" t="s">
        <v>19</v>
      </c>
      <c r="F98" s="59"/>
      <c r="G98" s="60"/>
      <c r="H98" s="61"/>
      <c r="I98" s="61"/>
      <c r="J98" s="61"/>
      <c r="K98" s="61"/>
      <c r="L98" s="62"/>
      <c r="M98" s="32">
        <f t="shared" si="22"/>
        <v>0</v>
      </c>
      <c r="N98" s="59"/>
      <c r="O98" s="61"/>
      <c r="P98" s="61"/>
      <c r="Q98" s="61"/>
      <c r="R98" s="61"/>
      <c r="S98" s="63"/>
      <c r="T98" s="64">
        <f t="shared" si="30"/>
        <v>0</v>
      </c>
      <c r="U98" s="32">
        <f t="shared" si="31"/>
        <v>0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4">F100+F101</f>
        <v>0</v>
      </c>
      <c r="G99" s="15">
        <f t="shared" si="44"/>
        <v>0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0</v>
      </c>
      <c r="L99" s="16"/>
      <c r="M99" s="17">
        <f t="shared" si="22"/>
        <v>0</v>
      </c>
      <c r="N99" s="15">
        <f t="shared" ref="N99:R99" si="45">N100+N101</f>
        <v>4</v>
      </c>
      <c r="O99" s="15">
        <f t="shared" si="45"/>
        <v>0</v>
      </c>
      <c r="P99" s="15">
        <f t="shared" si="45"/>
        <v>0</v>
      </c>
      <c r="Q99" s="15">
        <f t="shared" si="45"/>
        <v>0</v>
      </c>
      <c r="R99" s="15">
        <f t="shared" si="45"/>
        <v>1</v>
      </c>
      <c r="S99" s="16"/>
      <c r="T99" s="27">
        <f t="shared" si="30"/>
        <v>5</v>
      </c>
      <c r="U99" s="17">
        <f t="shared" si="31"/>
        <v>-5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/>
      <c r="G100" s="34"/>
      <c r="H100" s="34"/>
      <c r="I100" s="34"/>
      <c r="J100" s="34"/>
      <c r="K100" s="34"/>
      <c r="L100" s="35"/>
      <c r="M100" s="29">
        <f t="shared" si="22"/>
        <v>0</v>
      </c>
      <c r="N100" s="33">
        <v>2</v>
      </c>
      <c r="O100" s="34"/>
      <c r="P100" s="34"/>
      <c r="Q100" s="34"/>
      <c r="R100" s="34"/>
      <c r="S100" s="35"/>
      <c r="T100" s="58">
        <f t="shared" si="30"/>
        <v>2</v>
      </c>
      <c r="U100" s="29">
        <f t="shared" si="31"/>
        <v>-2</v>
      </c>
    </row>
    <row r="101" spans="2:21" x14ac:dyDescent="0.2">
      <c r="B101" s="74" t="s">
        <v>32</v>
      </c>
      <c r="C101" s="75"/>
      <c r="D101" s="75"/>
      <c r="E101" s="10" t="s">
        <v>18</v>
      </c>
      <c r="F101" s="33"/>
      <c r="G101" s="34"/>
      <c r="H101" s="34"/>
      <c r="I101" s="34"/>
      <c r="J101" s="34"/>
      <c r="K101" s="34"/>
      <c r="L101" s="35"/>
      <c r="M101" s="29">
        <f t="shared" si="22"/>
        <v>0</v>
      </c>
      <c r="N101" s="33">
        <v>2</v>
      </c>
      <c r="O101" s="34"/>
      <c r="P101" s="34"/>
      <c r="Q101" s="34"/>
      <c r="R101" s="34">
        <v>1</v>
      </c>
      <c r="S101" s="35"/>
      <c r="T101" s="58">
        <f t="shared" si="30"/>
        <v>3</v>
      </c>
      <c r="U101" s="29">
        <f t="shared" si="31"/>
        <v>-3</v>
      </c>
    </row>
    <row r="102" spans="2:21" ht="13.8" thickBot="1" x14ac:dyDescent="0.25">
      <c r="B102" s="76"/>
      <c r="C102" s="77"/>
      <c r="D102" s="77"/>
      <c r="E102" s="11" t="s">
        <v>19</v>
      </c>
      <c r="F102" s="36"/>
      <c r="G102" s="37"/>
      <c r="H102" s="38"/>
      <c r="I102" s="38"/>
      <c r="J102" s="38"/>
      <c r="K102" s="38"/>
      <c r="L102" s="39"/>
      <c r="M102" s="32">
        <f t="shared" si="22"/>
        <v>0</v>
      </c>
      <c r="N102" s="36">
        <v>2</v>
      </c>
      <c r="O102" s="38"/>
      <c r="P102" s="38"/>
      <c r="Q102" s="38"/>
      <c r="R102" s="38">
        <v>1</v>
      </c>
      <c r="S102" s="40"/>
      <c r="T102" s="64">
        <f t="shared" si="30"/>
        <v>3</v>
      </c>
      <c r="U102" s="32">
        <f t="shared" si="31"/>
        <v>-3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6">F104+F105</f>
        <v>3</v>
      </c>
      <c r="G103" s="15">
        <f t="shared" si="46"/>
        <v>1</v>
      </c>
      <c r="H103" s="15">
        <f t="shared" si="46"/>
        <v>0</v>
      </c>
      <c r="I103" s="15">
        <f t="shared" si="46"/>
        <v>0</v>
      </c>
      <c r="J103" s="15">
        <f t="shared" si="46"/>
        <v>0</v>
      </c>
      <c r="K103" s="15">
        <f t="shared" si="46"/>
        <v>3</v>
      </c>
      <c r="L103" s="16"/>
      <c r="M103" s="17">
        <f t="shared" si="22"/>
        <v>7</v>
      </c>
      <c r="N103" s="15">
        <f t="shared" ref="N103:R103" si="47">N104+N105</f>
        <v>3</v>
      </c>
      <c r="O103" s="15">
        <f t="shared" si="47"/>
        <v>4</v>
      </c>
      <c r="P103" s="15">
        <f t="shared" si="47"/>
        <v>0</v>
      </c>
      <c r="Q103" s="15">
        <f t="shared" si="47"/>
        <v>0</v>
      </c>
      <c r="R103" s="15">
        <f t="shared" si="47"/>
        <v>0</v>
      </c>
      <c r="S103" s="16"/>
      <c r="T103" s="27">
        <f t="shared" si="30"/>
        <v>7</v>
      </c>
      <c r="U103" s="17">
        <f t="shared" si="31"/>
        <v>0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9">
        <f t="shared" si="22"/>
        <v>1</v>
      </c>
      <c r="N104" s="33">
        <v>3</v>
      </c>
      <c r="O104" s="34">
        <v>1</v>
      </c>
      <c r="P104" s="34"/>
      <c r="Q104" s="34"/>
      <c r="R104" s="34"/>
      <c r="S104" s="35"/>
      <c r="T104" s="58">
        <f t="shared" si="30"/>
        <v>4</v>
      </c>
      <c r="U104" s="29">
        <f t="shared" si="31"/>
        <v>-3</v>
      </c>
    </row>
    <row r="105" spans="2:21" x14ac:dyDescent="0.2">
      <c r="B105" s="74" t="s">
        <v>33</v>
      </c>
      <c r="C105" s="75"/>
      <c r="D105" s="75"/>
      <c r="E105" s="10" t="s">
        <v>18</v>
      </c>
      <c r="F105" s="33">
        <v>2</v>
      </c>
      <c r="G105" s="34">
        <v>1</v>
      </c>
      <c r="H105" s="34"/>
      <c r="I105" s="34"/>
      <c r="J105" s="34"/>
      <c r="K105" s="34">
        <v>3</v>
      </c>
      <c r="L105" s="35"/>
      <c r="M105" s="29">
        <f t="shared" si="22"/>
        <v>6</v>
      </c>
      <c r="N105" s="33"/>
      <c r="O105" s="34">
        <v>3</v>
      </c>
      <c r="P105" s="34"/>
      <c r="Q105" s="34"/>
      <c r="R105" s="34"/>
      <c r="S105" s="35"/>
      <c r="T105" s="58">
        <f t="shared" si="30"/>
        <v>3</v>
      </c>
      <c r="U105" s="29">
        <f t="shared" si="31"/>
        <v>3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/>
      <c r="I106" s="38"/>
      <c r="J106" s="38"/>
      <c r="K106" s="38">
        <v>2</v>
      </c>
      <c r="L106" s="39"/>
      <c r="M106" s="32">
        <f t="shared" si="22"/>
        <v>3</v>
      </c>
      <c r="N106" s="36">
        <v>2</v>
      </c>
      <c r="O106" s="38">
        <v>3</v>
      </c>
      <c r="P106" s="38"/>
      <c r="Q106" s="38"/>
      <c r="R106" s="38"/>
      <c r="S106" s="40">
        <v>1</v>
      </c>
      <c r="T106" s="64">
        <f t="shared" si="30"/>
        <v>6</v>
      </c>
      <c r="U106" s="32">
        <f t="shared" si="31"/>
        <v>-3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8">F108+F109</f>
        <v>7</v>
      </c>
      <c r="G107" s="15">
        <f t="shared" si="48"/>
        <v>1</v>
      </c>
      <c r="H107" s="15">
        <f t="shared" si="48"/>
        <v>0</v>
      </c>
      <c r="I107" s="15">
        <f t="shared" si="48"/>
        <v>0</v>
      </c>
      <c r="J107" s="15">
        <f t="shared" si="48"/>
        <v>0</v>
      </c>
      <c r="K107" s="15">
        <f t="shared" si="48"/>
        <v>0</v>
      </c>
      <c r="L107" s="16"/>
      <c r="M107" s="17">
        <f t="shared" si="22"/>
        <v>8</v>
      </c>
      <c r="N107" s="15">
        <f t="shared" ref="N107:R107" si="49">N108+N109</f>
        <v>5</v>
      </c>
      <c r="O107" s="15">
        <f t="shared" si="49"/>
        <v>0</v>
      </c>
      <c r="P107" s="15">
        <f t="shared" si="49"/>
        <v>0</v>
      </c>
      <c r="Q107" s="15">
        <f t="shared" si="49"/>
        <v>0</v>
      </c>
      <c r="R107" s="15">
        <f t="shared" si="49"/>
        <v>1</v>
      </c>
      <c r="S107" s="16"/>
      <c r="T107" s="27">
        <f t="shared" si="30"/>
        <v>6</v>
      </c>
      <c r="U107" s="17">
        <f t="shared" si="31"/>
        <v>2</v>
      </c>
    </row>
    <row r="108" spans="2:21" x14ac:dyDescent="0.2">
      <c r="B108" s="74" t="s">
        <v>38</v>
      </c>
      <c r="C108" s="75"/>
      <c r="D108" s="75"/>
      <c r="E108" s="10" t="s">
        <v>17</v>
      </c>
      <c r="F108" s="33">
        <v>6</v>
      </c>
      <c r="G108" s="34">
        <v>1</v>
      </c>
      <c r="H108" s="34"/>
      <c r="I108" s="34"/>
      <c r="J108" s="34"/>
      <c r="K108" s="34"/>
      <c r="L108" s="35"/>
      <c r="M108" s="29">
        <f t="shared" si="22"/>
        <v>7</v>
      </c>
      <c r="N108" s="33">
        <v>3</v>
      </c>
      <c r="O108" s="34"/>
      <c r="P108" s="34"/>
      <c r="Q108" s="34"/>
      <c r="R108" s="34">
        <v>1</v>
      </c>
      <c r="S108" s="35"/>
      <c r="T108" s="58">
        <f t="shared" si="30"/>
        <v>4</v>
      </c>
      <c r="U108" s="29">
        <f t="shared" si="31"/>
        <v>3</v>
      </c>
    </row>
    <row r="109" spans="2:21" x14ac:dyDescent="0.2">
      <c r="B109" s="74" t="s">
        <v>34</v>
      </c>
      <c r="C109" s="75"/>
      <c r="D109" s="75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9">
        <f t="shared" si="22"/>
        <v>1</v>
      </c>
      <c r="N109" s="33">
        <v>2</v>
      </c>
      <c r="O109" s="34"/>
      <c r="P109" s="34"/>
      <c r="Q109" s="34"/>
      <c r="R109" s="34"/>
      <c r="S109" s="35"/>
      <c r="T109" s="58">
        <f t="shared" si="30"/>
        <v>2</v>
      </c>
      <c r="U109" s="29">
        <f t="shared" si="31"/>
        <v>-1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5</v>
      </c>
      <c r="G110" s="37"/>
      <c r="H110" s="38"/>
      <c r="I110" s="38"/>
      <c r="J110" s="38"/>
      <c r="K110" s="38"/>
      <c r="L110" s="39"/>
      <c r="M110" s="32">
        <f t="shared" si="22"/>
        <v>5</v>
      </c>
      <c r="N110" s="36">
        <v>3</v>
      </c>
      <c r="O110" s="38"/>
      <c r="P110" s="38"/>
      <c r="Q110" s="38"/>
      <c r="R110" s="38">
        <v>1</v>
      </c>
      <c r="S110" s="40"/>
      <c r="T110" s="64">
        <f t="shared" si="30"/>
        <v>4</v>
      </c>
      <c r="U110" s="32">
        <f t="shared" si="31"/>
        <v>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0">F112+F113</f>
        <v>6</v>
      </c>
      <c r="G111" s="15">
        <f t="shared" si="50"/>
        <v>0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0</v>
      </c>
      <c r="L111" s="16"/>
      <c r="M111" s="17">
        <f t="shared" si="22"/>
        <v>6</v>
      </c>
      <c r="N111" s="15">
        <f t="shared" ref="N111:R111" si="51">N112+N113</f>
        <v>2</v>
      </c>
      <c r="O111" s="15">
        <f t="shared" si="51"/>
        <v>2</v>
      </c>
      <c r="P111" s="15">
        <f t="shared" si="51"/>
        <v>0</v>
      </c>
      <c r="Q111" s="15">
        <f t="shared" si="51"/>
        <v>0</v>
      </c>
      <c r="R111" s="15">
        <f t="shared" si="51"/>
        <v>4</v>
      </c>
      <c r="S111" s="16"/>
      <c r="T111" s="27">
        <f t="shared" si="30"/>
        <v>8</v>
      </c>
      <c r="U111" s="17">
        <f t="shared" si="31"/>
        <v>-2</v>
      </c>
    </row>
    <row r="112" spans="2:21" x14ac:dyDescent="0.2">
      <c r="B112" s="74" t="s">
        <v>39</v>
      </c>
      <c r="C112" s="75"/>
      <c r="D112" s="75"/>
      <c r="E112" s="10" t="s">
        <v>17</v>
      </c>
      <c r="F112" s="33">
        <v>3</v>
      </c>
      <c r="G112" s="34"/>
      <c r="H112" s="34"/>
      <c r="I112" s="34"/>
      <c r="J112" s="34"/>
      <c r="K112" s="34"/>
      <c r="L112" s="35"/>
      <c r="M112" s="29">
        <f t="shared" si="22"/>
        <v>3</v>
      </c>
      <c r="N112" s="33">
        <v>2</v>
      </c>
      <c r="O112" s="34"/>
      <c r="P112" s="34"/>
      <c r="Q112" s="34"/>
      <c r="R112" s="34"/>
      <c r="S112" s="35"/>
      <c r="T112" s="58">
        <f t="shared" si="30"/>
        <v>2</v>
      </c>
      <c r="U112" s="29">
        <f t="shared" si="31"/>
        <v>1</v>
      </c>
    </row>
    <row r="113" spans="2:21" x14ac:dyDescent="0.2">
      <c r="B113" s="74" t="s">
        <v>25</v>
      </c>
      <c r="C113" s="75"/>
      <c r="D113" s="75"/>
      <c r="E113" s="10" t="s">
        <v>18</v>
      </c>
      <c r="F113" s="33">
        <v>3</v>
      </c>
      <c r="G113" s="34"/>
      <c r="H113" s="34"/>
      <c r="I113" s="34"/>
      <c r="J113" s="34"/>
      <c r="K113" s="34"/>
      <c r="L113" s="35"/>
      <c r="M113" s="29">
        <f t="shared" si="22"/>
        <v>3</v>
      </c>
      <c r="N113" s="33"/>
      <c r="O113" s="34">
        <v>2</v>
      </c>
      <c r="P113" s="34"/>
      <c r="Q113" s="34"/>
      <c r="R113" s="34">
        <v>4</v>
      </c>
      <c r="S113" s="35"/>
      <c r="T113" s="58">
        <f t="shared" si="30"/>
        <v>6</v>
      </c>
      <c r="U113" s="29">
        <f t="shared" si="31"/>
        <v>-3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6</v>
      </c>
      <c r="G114" s="37"/>
      <c r="H114" s="38"/>
      <c r="I114" s="38"/>
      <c r="J114" s="38"/>
      <c r="K114" s="38"/>
      <c r="L114" s="39"/>
      <c r="M114" s="32">
        <f t="shared" si="22"/>
        <v>6</v>
      </c>
      <c r="N114" s="36">
        <v>2</v>
      </c>
      <c r="O114" s="38">
        <v>2</v>
      </c>
      <c r="P114" s="38"/>
      <c r="Q114" s="38"/>
      <c r="R114" s="38">
        <v>2</v>
      </c>
      <c r="S114" s="40"/>
      <c r="T114" s="64">
        <f t="shared" si="30"/>
        <v>6</v>
      </c>
      <c r="U114" s="32">
        <f t="shared" si="31"/>
        <v>0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2">F116+F117</f>
        <v>3</v>
      </c>
      <c r="G115" s="15">
        <f t="shared" si="52"/>
        <v>3</v>
      </c>
      <c r="H115" s="15">
        <f t="shared" si="52"/>
        <v>0</v>
      </c>
      <c r="I115" s="15">
        <f t="shared" si="52"/>
        <v>0</v>
      </c>
      <c r="J115" s="15">
        <f t="shared" si="52"/>
        <v>0</v>
      </c>
      <c r="K115" s="15">
        <f t="shared" si="52"/>
        <v>3</v>
      </c>
      <c r="L115" s="16"/>
      <c r="M115" s="17">
        <f t="shared" si="22"/>
        <v>9</v>
      </c>
      <c r="N115" s="15">
        <f t="shared" ref="N115:R115" si="53">N116+N117</f>
        <v>1</v>
      </c>
      <c r="O115" s="15">
        <f t="shared" si="53"/>
        <v>3</v>
      </c>
      <c r="P115" s="15">
        <f t="shared" si="53"/>
        <v>0</v>
      </c>
      <c r="Q115" s="15">
        <f t="shared" si="53"/>
        <v>0</v>
      </c>
      <c r="R115" s="15">
        <f t="shared" si="53"/>
        <v>0</v>
      </c>
      <c r="S115" s="16"/>
      <c r="T115" s="27">
        <f t="shared" si="30"/>
        <v>4</v>
      </c>
      <c r="U115" s="17">
        <f t="shared" si="31"/>
        <v>5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1</v>
      </c>
      <c r="G116" s="34">
        <v>2</v>
      </c>
      <c r="H116" s="34"/>
      <c r="I116" s="34"/>
      <c r="J116" s="34"/>
      <c r="K116" s="34">
        <v>2</v>
      </c>
      <c r="L116" s="35"/>
      <c r="M116" s="29">
        <f t="shared" si="22"/>
        <v>5</v>
      </c>
      <c r="N116" s="33">
        <v>1</v>
      </c>
      <c r="O116" s="34">
        <v>1</v>
      </c>
      <c r="P116" s="34"/>
      <c r="Q116" s="34"/>
      <c r="R116" s="34"/>
      <c r="S116" s="35"/>
      <c r="T116" s="58">
        <f t="shared" si="30"/>
        <v>2</v>
      </c>
      <c r="U116" s="29">
        <f t="shared" si="31"/>
        <v>3</v>
      </c>
    </row>
    <row r="117" spans="2:21" x14ac:dyDescent="0.2">
      <c r="B117" s="74" t="s">
        <v>27</v>
      </c>
      <c r="C117" s="75"/>
      <c r="D117" s="75"/>
      <c r="E117" s="10" t="s">
        <v>18</v>
      </c>
      <c r="F117" s="33">
        <v>2</v>
      </c>
      <c r="G117" s="34">
        <v>1</v>
      </c>
      <c r="H117" s="34"/>
      <c r="I117" s="34"/>
      <c r="J117" s="34"/>
      <c r="K117" s="34">
        <v>1</v>
      </c>
      <c r="L117" s="35"/>
      <c r="M117" s="29">
        <f t="shared" si="22"/>
        <v>4</v>
      </c>
      <c r="N117" s="33"/>
      <c r="O117" s="34">
        <v>2</v>
      </c>
      <c r="P117" s="34"/>
      <c r="Q117" s="34"/>
      <c r="R117" s="34"/>
      <c r="S117" s="35"/>
      <c r="T117" s="58">
        <f t="shared" si="30"/>
        <v>2</v>
      </c>
      <c r="U117" s="29">
        <f t="shared" si="31"/>
        <v>2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2</v>
      </c>
      <c r="G118" s="37"/>
      <c r="H118" s="38"/>
      <c r="I118" s="38"/>
      <c r="J118" s="38"/>
      <c r="K118" s="38">
        <v>3</v>
      </c>
      <c r="L118" s="39">
        <v>1</v>
      </c>
      <c r="M118" s="32">
        <f t="shared" si="22"/>
        <v>6</v>
      </c>
      <c r="N118" s="36">
        <v>1</v>
      </c>
      <c r="O118" s="38">
        <v>2</v>
      </c>
      <c r="P118" s="38"/>
      <c r="Q118" s="38"/>
      <c r="R118" s="38"/>
      <c r="S118" s="40"/>
      <c r="T118" s="64">
        <f t="shared" si="30"/>
        <v>3</v>
      </c>
      <c r="U118" s="32">
        <f t="shared" si="31"/>
        <v>3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4">F120+F121</f>
        <v>7</v>
      </c>
      <c r="G119" s="15">
        <f t="shared" si="54"/>
        <v>0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5</v>
      </c>
      <c r="L119" s="16"/>
      <c r="M119" s="17">
        <f t="shared" si="22"/>
        <v>12</v>
      </c>
      <c r="N119" s="15">
        <f t="shared" ref="N119:R119" si="55">N120+N121</f>
        <v>0</v>
      </c>
      <c r="O119" s="15">
        <f t="shared" si="55"/>
        <v>2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2</v>
      </c>
      <c r="U119" s="17">
        <f t="shared" si="31"/>
        <v>10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/>
      <c r="H120" s="34"/>
      <c r="I120" s="34"/>
      <c r="J120" s="34"/>
      <c r="K120" s="34">
        <v>1</v>
      </c>
      <c r="L120" s="35"/>
      <c r="M120" s="29">
        <f t="shared" si="22"/>
        <v>2</v>
      </c>
      <c r="N120" s="33"/>
      <c r="O120" s="34">
        <v>1</v>
      </c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2">
      <c r="B121" s="74" t="s">
        <v>28</v>
      </c>
      <c r="C121" s="75"/>
      <c r="D121" s="75"/>
      <c r="E121" s="10" t="s">
        <v>18</v>
      </c>
      <c r="F121" s="33">
        <v>6</v>
      </c>
      <c r="G121" s="34"/>
      <c r="H121" s="34"/>
      <c r="I121" s="34"/>
      <c r="J121" s="34"/>
      <c r="K121" s="34">
        <v>4</v>
      </c>
      <c r="L121" s="35"/>
      <c r="M121" s="29">
        <f t="shared" si="22"/>
        <v>10</v>
      </c>
      <c r="N121" s="33"/>
      <c r="O121" s="34">
        <v>1</v>
      </c>
      <c r="P121" s="34"/>
      <c r="Q121" s="34"/>
      <c r="R121" s="34"/>
      <c r="S121" s="35"/>
      <c r="T121" s="58">
        <f t="shared" si="30"/>
        <v>1</v>
      </c>
      <c r="U121" s="29">
        <f t="shared" si="31"/>
        <v>9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3</v>
      </c>
      <c r="G122" s="37"/>
      <c r="H122" s="38"/>
      <c r="I122" s="38"/>
      <c r="J122" s="38"/>
      <c r="K122" s="38">
        <v>2</v>
      </c>
      <c r="L122" s="39">
        <v>1</v>
      </c>
      <c r="M122" s="32">
        <f t="shared" si="22"/>
        <v>6</v>
      </c>
      <c r="N122" s="36"/>
      <c r="O122" s="38">
        <v>1</v>
      </c>
      <c r="P122" s="38"/>
      <c r="Q122" s="38"/>
      <c r="R122" s="38"/>
      <c r="S122" s="40"/>
      <c r="T122" s="64">
        <f t="shared" si="30"/>
        <v>1</v>
      </c>
      <c r="U122" s="32">
        <f t="shared" si="31"/>
        <v>5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6">F124+F125</f>
        <v>1</v>
      </c>
      <c r="G123" s="15">
        <f t="shared" si="56"/>
        <v>0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1</v>
      </c>
      <c r="L123" s="16"/>
      <c r="M123" s="17">
        <f t="shared" ref="M123:M182" si="57">SUM(F123:L123)</f>
        <v>2</v>
      </c>
      <c r="N123" s="15">
        <f t="shared" ref="N123:R123" si="58">N124+N125</f>
        <v>2</v>
      </c>
      <c r="O123" s="15">
        <f t="shared" si="58"/>
        <v>0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2</v>
      </c>
      <c r="U123" s="17">
        <f t="shared" si="31"/>
        <v>0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/>
      <c r="G124" s="34"/>
      <c r="H124" s="34"/>
      <c r="I124" s="34"/>
      <c r="J124" s="34"/>
      <c r="K124" s="34"/>
      <c r="L124" s="35"/>
      <c r="M124" s="29">
        <f t="shared" si="57"/>
        <v>0</v>
      </c>
      <c r="N124" s="33">
        <v>1</v>
      </c>
      <c r="O124" s="34"/>
      <c r="P124" s="34"/>
      <c r="Q124" s="34"/>
      <c r="R124" s="34"/>
      <c r="S124" s="35"/>
      <c r="T124" s="58">
        <f t="shared" si="30"/>
        <v>1</v>
      </c>
      <c r="U124" s="29">
        <f t="shared" si="31"/>
        <v>-1</v>
      </c>
    </row>
    <row r="125" spans="2:21" x14ac:dyDescent="0.2">
      <c r="B125" s="74" t="s">
        <v>29</v>
      </c>
      <c r="C125" s="75"/>
      <c r="D125" s="75"/>
      <c r="E125" s="10" t="s">
        <v>18</v>
      </c>
      <c r="F125" s="33">
        <v>1</v>
      </c>
      <c r="G125" s="34"/>
      <c r="H125" s="34"/>
      <c r="I125" s="34"/>
      <c r="J125" s="34"/>
      <c r="K125" s="34">
        <v>1</v>
      </c>
      <c r="L125" s="35"/>
      <c r="M125" s="29">
        <f t="shared" si="57"/>
        <v>2</v>
      </c>
      <c r="N125" s="33">
        <v>1</v>
      </c>
      <c r="O125" s="34"/>
      <c r="P125" s="34"/>
      <c r="Q125" s="34"/>
      <c r="R125" s="34"/>
      <c r="S125" s="35"/>
      <c r="T125" s="58">
        <f t="shared" si="30"/>
        <v>1</v>
      </c>
      <c r="U125" s="29">
        <f t="shared" si="31"/>
        <v>1</v>
      </c>
    </row>
    <row r="126" spans="2:21" ht="13.8" thickBot="1" x14ac:dyDescent="0.25">
      <c r="B126" s="76"/>
      <c r="C126" s="77"/>
      <c r="D126" s="77"/>
      <c r="E126" s="11" t="s">
        <v>19</v>
      </c>
      <c r="F126" s="36"/>
      <c r="G126" s="37"/>
      <c r="H126" s="38"/>
      <c r="I126" s="38"/>
      <c r="J126" s="38"/>
      <c r="K126" s="38">
        <v>1</v>
      </c>
      <c r="L126" s="39"/>
      <c r="M126" s="32">
        <f t="shared" si="57"/>
        <v>1</v>
      </c>
      <c r="N126" s="36">
        <v>2</v>
      </c>
      <c r="O126" s="38"/>
      <c r="P126" s="38"/>
      <c r="Q126" s="38"/>
      <c r="R126" s="38"/>
      <c r="S126" s="40"/>
      <c r="T126" s="64">
        <f t="shared" si="30"/>
        <v>2</v>
      </c>
      <c r="U126" s="32">
        <f t="shared" si="31"/>
        <v>-1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59">F128+F129</f>
        <v>0</v>
      </c>
      <c r="G127" s="15">
        <f t="shared" si="59"/>
        <v>0</v>
      </c>
      <c r="H127" s="15">
        <f t="shared" si="59"/>
        <v>0</v>
      </c>
      <c r="I127" s="15">
        <f t="shared" si="59"/>
        <v>0</v>
      </c>
      <c r="J127" s="15">
        <f t="shared" si="59"/>
        <v>0</v>
      </c>
      <c r="K127" s="15">
        <f t="shared" si="59"/>
        <v>0</v>
      </c>
      <c r="L127" s="16"/>
      <c r="M127" s="17">
        <f t="shared" si="57"/>
        <v>0</v>
      </c>
      <c r="N127" s="15">
        <f t="shared" ref="N127:R127" si="60">N128+N129</f>
        <v>0</v>
      </c>
      <c r="O127" s="15">
        <f t="shared" si="60"/>
        <v>0</v>
      </c>
      <c r="P127" s="15">
        <f t="shared" si="60"/>
        <v>0</v>
      </c>
      <c r="Q127" s="15">
        <f t="shared" si="60"/>
        <v>0</v>
      </c>
      <c r="R127" s="15">
        <f t="shared" si="60"/>
        <v>4</v>
      </c>
      <c r="S127" s="16"/>
      <c r="T127" s="27">
        <f t="shared" si="30"/>
        <v>4</v>
      </c>
      <c r="U127" s="17">
        <f t="shared" si="31"/>
        <v>-4</v>
      </c>
    </row>
    <row r="128" spans="2:21" x14ac:dyDescent="0.2">
      <c r="B128" s="74" t="s">
        <v>40</v>
      </c>
      <c r="C128" s="75"/>
      <c r="D128" s="75"/>
      <c r="E128" s="10" t="s">
        <v>17</v>
      </c>
      <c r="F128" s="33"/>
      <c r="G128" s="34"/>
      <c r="H128" s="34"/>
      <c r="I128" s="34"/>
      <c r="J128" s="34"/>
      <c r="K128" s="34"/>
      <c r="L128" s="35"/>
      <c r="M128" s="29">
        <f t="shared" si="57"/>
        <v>0</v>
      </c>
      <c r="N128" s="33"/>
      <c r="O128" s="34"/>
      <c r="P128" s="34"/>
      <c r="Q128" s="34"/>
      <c r="R128" s="34">
        <v>2</v>
      </c>
      <c r="S128" s="35"/>
      <c r="T128" s="58">
        <f t="shared" si="30"/>
        <v>2</v>
      </c>
      <c r="U128" s="29">
        <f t="shared" si="31"/>
        <v>-2</v>
      </c>
    </row>
    <row r="129" spans="2:21" x14ac:dyDescent="0.2">
      <c r="B129" s="74" t="s">
        <v>30</v>
      </c>
      <c r="C129" s="75"/>
      <c r="D129" s="75"/>
      <c r="E129" s="10" t="s">
        <v>18</v>
      </c>
      <c r="F129" s="33"/>
      <c r="G129" s="34"/>
      <c r="H129" s="34"/>
      <c r="I129" s="34"/>
      <c r="J129" s="34"/>
      <c r="K129" s="34"/>
      <c r="L129" s="35"/>
      <c r="M129" s="29">
        <f t="shared" si="57"/>
        <v>0</v>
      </c>
      <c r="N129" s="33"/>
      <c r="O129" s="34"/>
      <c r="P129" s="34"/>
      <c r="Q129" s="34"/>
      <c r="R129" s="34">
        <v>2</v>
      </c>
      <c r="S129" s="35"/>
      <c r="T129" s="58">
        <f t="shared" si="30"/>
        <v>2</v>
      </c>
      <c r="U129" s="29">
        <f t="shared" si="31"/>
        <v>-2</v>
      </c>
    </row>
    <row r="130" spans="2:21" ht="13.8" thickBot="1" x14ac:dyDescent="0.25">
      <c r="B130" s="76"/>
      <c r="C130" s="77"/>
      <c r="D130" s="77"/>
      <c r="E130" s="11" t="s">
        <v>19</v>
      </c>
      <c r="F130" s="36"/>
      <c r="G130" s="37"/>
      <c r="H130" s="38"/>
      <c r="I130" s="38"/>
      <c r="J130" s="38"/>
      <c r="K130" s="38"/>
      <c r="L130" s="39"/>
      <c r="M130" s="32">
        <f t="shared" si="57"/>
        <v>0</v>
      </c>
      <c r="N130" s="36"/>
      <c r="O130" s="38"/>
      <c r="P130" s="38"/>
      <c r="Q130" s="38"/>
      <c r="R130" s="38">
        <v>1</v>
      </c>
      <c r="S130" s="40"/>
      <c r="T130" s="64">
        <f t="shared" si="30"/>
        <v>1</v>
      </c>
      <c r="U130" s="32">
        <f t="shared" si="31"/>
        <v>-1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1">F132+F133</f>
        <v>4</v>
      </c>
      <c r="G131" s="15">
        <f t="shared" si="61"/>
        <v>2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0</v>
      </c>
      <c r="L131" s="16"/>
      <c r="M131" s="17">
        <f t="shared" si="57"/>
        <v>6</v>
      </c>
      <c r="N131" s="15">
        <f t="shared" ref="N131:R131" si="62">N132+N133</f>
        <v>3</v>
      </c>
      <c r="O131" s="15">
        <f t="shared" si="62"/>
        <v>1</v>
      </c>
      <c r="P131" s="15">
        <f t="shared" si="62"/>
        <v>0</v>
      </c>
      <c r="Q131" s="15">
        <f t="shared" si="62"/>
        <v>0</v>
      </c>
      <c r="R131" s="15">
        <f t="shared" si="62"/>
        <v>0</v>
      </c>
      <c r="S131" s="16"/>
      <c r="T131" s="27">
        <f t="shared" si="30"/>
        <v>4</v>
      </c>
      <c r="U131" s="17">
        <f t="shared" si="31"/>
        <v>2</v>
      </c>
    </row>
    <row r="132" spans="2:21" x14ac:dyDescent="0.2">
      <c r="B132" s="74" t="s">
        <v>41</v>
      </c>
      <c r="C132" s="75"/>
      <c r="D132" s="75"/>
      <c r="E132" s="10" t="s">
        <v>17</v>
      </c>
      <c r="F132" s="33">
        <v>2</v>
      </c>
      <c r="G132" s="34"/>
      <c r="H132" s="34"/>
      <c r="I132" s="34"/>
      <c r="J132" s="34"/>
      <c r="K132" s="34"/>
      <c r="L132" s="35"/>
      <c r="M132" s="29">
        <f t="shared" si="57"/>
        <v>2</v>
      </c>
      <c r="N132" s="33">
        <v>2</v>
      </c>
      <c r="O132" s="34"/>
      <c r="P132" s="34"/>
      <c r="Q132" s="34"/>
      <c r="R132" s="34"/>
      <c r="S132" s="35"/>
      <c r="T132" s="58">
        <f t="shared" si="30"/>
        <v>2</v>
      </c>
      <c r="U132" s="29">
        <f t="shared" si="31"/>
        <v>0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2</v>
      </c>
      <c r="G133" s="34">
        <v>2</v>
      </c>
      <c r="H133" s="34"/>
      <c r="I133" s="34"/>
      <c r="J133" s="34"/>
      <c r="K133" s="34"/>
      <c r="L133" s="35"/>
      <c r="M133" s="29">
        <f t="shared" si="57"/>
        <v>4</v>
      </c>
      <c r="N133" s="33">
        <v>1</v>
      </c>
      <c r="O133" s="34">
        <v>1</v>
      </c>
      <c r="P133" s="34"/>
      <c r="Q133" s="34"/>
      <c r="R133" s="34"/>
      <c r="S133" s="35"/>
      <c r="T133" s="58">
        <f t="shared" si="30"/>
        <v>2</v>
      </c>
      <c r="U133" s="29">
        <f t="shared" si="31"/>
        <v>2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1</v>
      </c>
      <c r="G134" s="37"/>
      <c r="H134" s="38"/>
      <c r="I134" s="38"/>
      <c r="J134" s="38"/>
      <c r="K134" s="38"/>
      <c r="L134" s="39"/>
      <c r="M134" s="32">
        <f t="shared" si="57"/>
        <v>1</v>
      </c>
      <c r="N134" s="36"/>
      <c r="O134" s="38">
        <v>1</v>
      </c>
      <c r="P134" s="38"/>
      <c r="Q134" s="38"/>
      <c r="R134" s="38"/>
      <c r="S134" s="40">
        <v>1</v>
      </c>
      <c r="T134" s="64">
        <f t="shared" si="30"/>
        <v>2</v>
      </c>
      <c r="U134" s="32">
        <f t="shared" si="31"/>
        <v>-1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3">F136+F137</f>
        <v>18</v>
      </c>
      <c r="G135" s="15">
        <f t="shared" si="63"/>
        <v>2</v>
      </c>
      <c r="H135" s="15">
        <f t="shared" si="63"/>
        <v>0</v>
      </c>
      <c r="I135" s="15">
        <f t="shared" si="63"/>
        <v>0</v>
      </c>
      <c r="J135" s="15">
        <f t="shared" si="63"/>
        <v>0</v>
      </c>
      <c r="K135" s="15">
        <f t="shared" si="63"/>
        <v>10</v>
      </c>
      <c r="L135" s="16"/>
      <c r="M135" s="17">
        <f t="shared" si="57"/>
        <v>30</v>
      </c>
      <c r="N135" s="15">
        <f t="shared" ref="N135:R135" si="64">N136+N137</f>
        <v>28</v>
      </c>
      <c r="O135" s="15">
        <f t="shared" si="64"/>
        <v>9</v>
      </c>
      <c r="P135" s="15">
        <f t="shared" si="64"/>
        <v>0</v>
      </c>
      <c r="Q135" s="15">
        <f t="shared" si="64"/>
        <v>0</v>
      </c>
      <c r="R135" s="15">
        <f t="shared" si="64"/>
        <v>4</v>
      </c>
      <c r="S135" s="16"/>
      <c r="T135" s="27">
        <f t="shared" ref="T135:T182" si="65">SUM(N135:S135)</f>
        <v>41</v>
      </c>
      <c r="U135" s="17">
        <f t="shared" ref="U135:U182" si="66">M135-T135</f>
        <v>-11</v>
      </c>
    </row>
    <row r="136" spans="2:21" x14ac:dyDescent="0.2">
      <c r="B136" s="74" t="s">
        <v>42</v>
      </c>
      <c r="C136" s="75"/>
      <c r="D136" s="75"/>
      <c r="E136" s="10" t="s">
        <v>17</v>
      </c>
      <c r="F136" s="33">
        <v>10</v>
      </c>
      <c r="G136" s="34">
        <v>1</v>
      </c>
      <c r="H136" s="34"/>
      <c r="I136" s="34"/>
      <c r="J136" s="34"/>
      <c r="K136" s="34">
        <v>5</v>
      </c>
      <c r="L136" s="35"/>
      <c r="M136" s="29">
        <f t="shared" si="57"/>
        <v>16</v>
      </c>
      <c r="N136" s="33">
        <v>17</v>
      </c>
      <c r="O136" s="34">
        <v>7</v>
      </c>
      <c r="P136" s="34"/>
      <c r="Q136" s="34"/>
      <c r="R136" s="34">
        <v>4</v>
      </c>
      <c r="S136" s="35"/>
      <c r="T136" s="58">
        <f t="shared" si="65"/>
        <v>28</v>
      </c>
      <c r="U136" s="29">
        <f t="shared" si="66"/>
        <v>-12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8</v>
      </c>
      <c r="G137" s="34">
        <v>1</v>
      </c>
      <c r="H137" s="34"/>
      <c r="I137" s="34"/>
      <c r="J137" s="34"/>
      <c r="K137" s="34">
        <v>5</v>
      </c>
      <c r="L137" s="35"/>
      <c r="M137" s="29">
        <f t="shared" si="57"/>
        <v>14</v>
      </c>
      <c r="N137" s="33">
        <v>11</v>
      </c>
      <c r="O137" s="34">
        <v>2</v>
      </c>
      <c r="P137" s="34"/>
      <c r="Q137" s="34"/>
      <c r="R137" s="34"/>
      <c r="S137" s="35"/>
      <c r="T137" s="58">
        <f t="shared" si="65"/>
        <v>13</v>
      </c>
      <c r="U137" s="29">
        <f t="shared" si="66"/>
        <v>1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9</v>
      </c>
      <c r="G138" s="37"/>
      <c r="H138" s="38"/>
      <c r="I138" s="38"/>
      <c r="J138" s="38"/>
      <c r="K138" s="38">
        <v>5</v>
      </c>
      <c r="L138" s="39">
        <v>2</v>
      </c>
      <c r="M138" s="32">
        <f t="shared" si="57"/>
        <v>16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64">
        <f t="shared" si="65"/>
        <v>25</v>
      </c>
      <c r="U138" s="32">
        <f t="shared" si="66"/>
        <v>-9</v>
      </c>
    </row>
    <row r="139" spans="2:21" x14ac:dyDescent="0.2">
      <c r="B139" s="78"/>
      <c r="C139" s="79"/>
      <c r="D139" s="79"/>
      <c r="E139" s="9" t="s">
        <v>16</v>
      </c>
      <c r="F139" s="15">
        <f t="shared" ref="F139:K139" si="67">F140+F141</f>
        <v>38</v>
      </c>
      <c r="G139" s="15">
        <f t="shared" si="67"/>
        <v>3</v>
      </c>
      <c r="H139" s="15">
        <f t="shared" si="67"/>
        <v>0</v>
      </c>
      <c r="I139" s="15">
        <f t="shared" si="67"/>
        <v>0</v>
      </c>
      <c r="J139" s="15">
        <f t="shared" si="67"/>
        <v>0</v>
      </c>
      <c r="K139" s="15">
        <f t="shared" si="67"/>
        <v>6</v>
      </c>
      <c r="L139" s="16"/>
      <c r="M139" s="17">
        <f t="shared" si="57"/>
        <v>47</v>
      </c>
      <c r="N139" s="15">
        <f t="shared" ref="N139:R139" si="68">N140+N141</f>
        <v>23</v>
      </c>
      <c r="O139" s="15">
        <f t="shared" si="68"/>
        <v>5</v>
      </c>
      <c r="P139" s="15">
        <f t="shared" si="68"/>
        <v>0</v>
      </c>
      <c r="Q139" s="15">
        <f t="shared" si="68"/>
        <v>1</v>
      </c>
      <c r="R139" s="15">
        <f t="shared" si="68"/>
        <v>4</v>
      </c>
      <c r="S139" s="16"/>
      <c r="T139" s="27">
        <f t="shared" si="65"/>
        <v>33</v>
      </c>
      <c r="U139" s="17">
        <f t="shared" si="66"/>
        <v>14</v>
      </c>
    </row>
    <row r="140" spans="2:21" x14ac:dyDescent="0.2">
      <c r="B140" s="74" t="s">
        <v>43</v>
      </c>
      <c r="C140" s="75"/>
      <c r="D140" s="75"/>
      <c r="E140" s="10" t="s">
        <v>17</v>
      </c>
      <c r="F140" s="55">
        <v>23</v>
      </c>
      <c r="G140" s="56">
        <v>2</v>
      </c>
      <c r="H140" s="56"/>
      <c r="I140" s="56"/>
      <c r="J140" s="56"/>
      <c r="K140" s="56">
        <v>4</v>
      </c>
      <c r="L140" s="57"/>
      <c r="M140" s="29">
        <f t="shared" si="57"/>
        <v>29</v>
      </c>
      <c r="N140" s="55">
        <v>16</v>
      </c>
      <c r="O140" s="56">
        <v>1</v>
      </c>
      <c r="P140" s="56"/>
      <c r="Q140" s="56">
        <v>1</v>
      </c>
      <c r="R140" s="56">
        <v>1</v>
      </c>
      <c r="S140" s="57"/>
      <c r="T140" s="58">
        <f t="shared" si="65"/>
        <v>19</v>
      </c>
      <c r="U140" s="29">
        <f t="shared" si="66"/>
        <v>10</v>
      </c>
    </row>
    <row r="141" spans="2:21" x14ac:dyDescent="0.2">
      <c r="B141" s="74" t="s">
        <v>25</v>
      </c>
      <c r="C141" s="75"/>
      <c r="D141" s="75"/>
      <c r="E141" s="10" t="s">
        <v>18</v>
      </c>
      <c r="F141" s="55">
        <v>15</v>
      </c>
      <c r="G141" s="56">
        <v>1</v>
      </c>
      <c r="H141" s="56"/>
      <c r="I141" s="56"/>
      <c r="J141" s="56"/>
      <c r="K141" s="56">
        <v>2</v>
      </c>
      <c r="L141" s="57"/>
      <c r="M141" s="29">
        <f t="shared" si="57"/>
        <v>18</v>
      </c>
      <c r="N141" s="55">
        <v>7</v>
      </c>
      <c r="O141" s="56">
        <v>4</v>
      </c>
      <c r="P141" s="56"/>
      <c r="Q141" s="56"/>
      <c r="R141" s="56">
        <v>3</v>
      </c>
      <c r="S141" s="57"/>
      <c r="T141" s="58">
        <f t="shared" si="65"/>
        <v>14</v>
      </c>
      <c r="U141" s="29">
        <f t="shared" si="66"/>
        <v>4</v>
      </c>
    </row>
    <row r="142" spans="2:21" ht="13.8" thickBot="1" x14ac:dyDescent="0.25">
      <c r="B142" s="76"/>
      <c r="C142" s="77"/>
      <c r="D142" s="77"/>
      <c r="E142" s="11" t="s">
        <v>19</v>
      </c>
      <c r="F142" s="59">
        <v>25</v>
      </c>
      <c r="G142" s="60"/>
      <c r="H142" s="61"/>
      <c r="I142" s="61"/>
      <c r="J142" s="61"/>
      <c r="K142" s="61">
        <v>6</v>
      </c>
      <c r="L142" s="62">
        <v>5</v>
      </c>
      <c r="M142" s="32">
        <f t="shared" si="57"/>
        <v>36</v>
      </c>
      <c r="N142" s="59">
        <v>13</v>
      </c>
      <c r="O142" s="61">
        <v>4</v>
      </c>
      <c r="P142" s="61"/>
      <c r="Q142" s="61">
        <v>1</v>
      </c>
      <c r="R142" s="61">
        <v>2</v>
      </c>
      <c r="S142" s="63">
        <v>4</v>
      </c>
      <c r="T142" s="64">
        <f t="shared" si="65"/>
        <v>24</v>
      </c>
      <c r="U142" s="32">
        <f t="shared" si="66"/>
        <v>12</v>
      </c>
    </row>
    <row r="143" spans="2:21" x14ac:dyDescent="0.2">
      <c r="B143" s="78"/>
      <c r="C143" s="79"/>
      <c r="D143" s="79"/>
      <c r="E143" s="9" t="s">
        <v>16</v>
      </c>
      <c r="F143" s="15">
        <f t="shared" ref="F143:K143" si="69">F144+F145</f>
        <v>0</v>
      </c>
      <c r="G143" s="15">
        <f t="shared" si="69"/>
        <v>0</v>
      </c>
      <c r="H143" s="15">
        <f t="shared" si="69"/>
        <v>0</v>
      </c>
      <c r="I143" s="15">
        <f t="shared" si="69"/>
        <v>0</v>
      </c>
      <c r="J143" s="15">
        <f t="shared" si="69"/>
        <v>0</v>
      </c>
      <c r="K143" s="15">
        <f t="shared" si="69"/>
        <v>0</v>
      </c>
      <c r="L143" s="16"/>
      <c r="M143" s="17">
        <f t="shared" si="57"/>
        <v>0</v>
      </c>
      <c r="N143" s="15">
        <f t="shared" ref="N143:R143" si="70">N144+N145</f>
        <v>0</v>
      </c>
      <c r="O143" s="15">
        <f t="shared" si="70"/>
        <v>0</v>
      </c>
      <c r="P143" s="15">
        <f t="shared" si="70"/>
        <v>0</v>
      </c>
      <c r="Q143" s="15">
        <f t="shared" si="70"/>
        <v>0</v>
      </c>
      <c r="R143" s="15">
        <f t="shared" si="70"/>
        <v>0</v>
      </c>
      <c r="S143" s="16"/>
      <c r="T143" s="27">
        <f t="shared" si="65"/>
        <v>0</v>
      </c>
      <c r="U143" s="17">
        <f t="shared" si="66"/>
        <v>0</v>
      </c>
    </row>
    <row r="144" spans="2:21" x14ac:dyDescent="0.2">
      <c r="B144" s="74"/>
      <c r="C144" s="75"/>
      <c r="D144" s="75"/>
      <c r="E144" s="10" t="s">
        <v>17</v>
      </c>
      <c r="F144" s="33"/>
      <c r="G144" s="34"/>
      <c r="H144" s="34"/>
      <c r="I144" s="34"/>
      <c r="J144" s="34"/>
      <c r="K144" s="34"/>
      <c r="L144" s="35"/>
      <c r="M144" s="29">
        <f t="shared" si="57"/>
        <v>0</v>
      </c>
      <c r="N144" s="33"/>
      <c r="O144" s="34"/>
      <c r="P144" s="34"/>
      <c r="Q144" s="34"/>
      <c r="R144" s="34"/>
      <c r="S144" s="35"/>
      <c r="T144" s="58">
        <f t="shared" si="65"/>
        <v>0</v>
      </c>
      <c r="U144" s="29">
        <f t="shared" si="66"/>
        <v>0</v>
      </c>
    </row>
    <row r="145" spans="2:21" x14ac:dyDescent="0.2">
      <c r="B145" s="74"/>
      <c r="C145" s="75"/>
      <c r="D145" s="75"/>
      <c r="E145" s="10" t="s">
        <v>18</v>
      </c>
      <c r="F145" s="33"/>
      <c r="G145" s="34"/>
      <c r="H145" s="34"/>
      <c r="I145" s="34"/>
      <c r="J145" s="34"/>
      <c r="K145" s="34"/>
      <c r="L145" s="35"/>
      <c r="M145" s="29">
        <f t="shared" si="57"/>
        <v>0</v>
      </c>
      <c r="N145" s="33"/>
      <c r="O145" s="34"/>
      <c r="P145" s="34"/>
      <c r="Q145" s="34"/>
      <c r="R145" s="34"/>
      <c r="S145" s="35"/>
      <c r="T145" s="58">
        <f t="shared" si="65"/>
        <v>0</v>
      </c>
      <c r="U145" s="29">
        <f t="shared" si="66"/>
        <v>0</v>
      </c>
    </row>
    <row r="146" spans="2:21" ht="13.8" thickBot="1" x14ac:dyDescent="0.25">
      <c r="B146" s="76"/>
      <c r="C146" s="77"/>
      <c r="D146" s="77"/>
      <c r="E146" s="11" t="s">
        <v>19</v>
      </c>
      <c r="F146" s="36"/>
      <c r="G146" s="37"/>
      <c r="H146" s="38"/>
      <c r="I146" s="38"/>
      <c r="J146" s="38"/>
      <c r="K146" s="38"/>
      <c r="L146" s="39"/>
      <c r="M146" s="32">
        <f t="shared" si="57"/>
        <v>0</v>
      </c>
      <c r="N146" s="36"/>
      <c r="O146" s="38"/>
      <c r="P146" s="38"/>
      <c r="Q146" s="38"/>
      <c r="R146" s="38"/>
      <c r="S146" s="40"/>
      <c r="T146" s="64">
        <f t="shared" si="65"/>
        <v>0</v>
      </c>
      <c r="U146" s="32">
        <f t="shared" si="66"/>
        <v>0</v>
      </c>
    </row>
    <row r="147" spans="2:21" x14ac:dyDescent="0.2">
      <c r="B147" s="78"/>
      <c r="C147" s="79"/>
      <c r="D147" s="79"/>
      <c r="E147" s="9" t="s">
        <v>16</v>
      </c>
      <c r="F147" s="15">
        <f t="shared" ref="F147:K147" si="71">F148+F149</f>
        <v>0</v>
      </c>
      <c r="G147" s="15">
        <f t="shared" si="71"/>
        <v>0</v>
      </c>
      <c r="H147" s="15">
        <f t="shared" si="71"/>
        <v>0</v>
      </c>
      <c r="I147" s="15">
        <f t="shared" si="71"/>
        <v>0</v>
      </c>
      <c r="J147" s="15">
        <f t="shared" si="71"/>
        <v>0</v>
      </c>
      <c r="K147" s="15">
        <f t="shared" si="71"/>
        <v>0</v>
      </c>
      <c r="L147" s="16"/>
      <c r="M147" s="17">
        <f t="shared" si="57"/>
        <v>0</v>
      </c>
      <c r="N147" s="15">
        <f t="shared" ref="N147:R147" si="72">N148+N149</f>
        <v>0</v>
      </c>
      <c r="O147" s="15">
        <f t="shared" si="72"/>
        <v>0</v>
      </c>
      <c r="P147" s="15">
        <f t="shared" si="72"/>
        <v>0</v>
      </c>
      <c r="Q147" s="15">
        <f t="shared" si="72"/>
        <v>0</v>
      </c>
      <c r="R147" s="15">
        <f t="shared" si="72"/>
        <v>0</v>
      </c>
      <c r="S147" s="16"/>
      <c r="T147" s="27">
        <f t="shared" si="65"/>
        <v>0</v>
      </c>
      <c r="U147" s="17">
        <f t="shared" si="66"/>
        <v>0</v>
      </c>
    </row>
    <row r="148" spans="2:21" x14ac:dyDescent="0.2">
      <c r="B148" s="74"/>
      <c r="C148" s="75"/>
      <c r="D148" s="75"/>
      <c r="E148" s="10" t="s">
        <v>17</v>
      </c>
      <c r="F148" s="33"/>
      <c r="G148" s="34"/>
      <c r="H148" s="34"/>
      <c r="I148" s="34"/>
      <c r="J148" s="34"/>
      <c r="K148" s="34"/>
      <c r="L148" s="35"/>
      <c r="M148" s="29">
        <f t="shared" si="57"/>
        <v>0</v>
      </c>
      <c r="N148" s="33"/>
      <c r="O148" s="34"/>
      <c r="P148" s="34"/>
      <c r="Q148" s="34"/>
      <c r="R148" s="34"/>
      <c r="S148" s="35"/>
      <c r="T148" s="58">
        <f t="shared" si="65"/>
        <v>0</v>
      </c>
      <c r="U148" s="29">
        <f t="shared" si="66"/>
        <v>0</v>
      </c>
    </row>
    <row r="149" spans="2:21" x14ac:dyDescent="0.2">
      <c r="B149" s="74"/>
      <c r="C149" s="75"/>
      <c r="D149" s="75"/>
      <c r="E149" s="10" t="s">
        <v>18</v>
      </c>
      <c r="F149" s="33"/>
      <c r="G149" s="34"/>
      <c r="H149" s="34"/>
      <c r="I149" s="34"/>
      <c r="J149" s="34"/>
      <c r="K149" s="34"/>
      <c r="L149" s="35"/>
      <c r="M149" s="29">
        <f t="shared" si="57"/>
        <v>0</v>
      </c>
      <c r="N149" s="33"/>
      <c r="O149" s="34"/>
      <c r="P149" s="34"/>
      <c r="Q149" s="34"/>
      <c r="R149" s="34"/>
      <c r="S149" s="35"/>
      <c r="T149" s="58">
        <f t="shared" si="65"/>
        <v>0</v>
      </c>
      <c r="U149" s="29">
        <f t="shared" si="66"/>
        <v>0</v>
      </c>
    </row>
    <row r="150" spans="2:21" ht="13.8" thickBot="1" x14ac:dyDescent="0.25">
      <c r="B150" s="76"/>
      <c r="C150" s="77"/>
      <c r="D150" s="77"/>
      <c r="E150" s="11" t="s">
        <v>19</v>
      </c>
      <c r="F150" s="36"/>
      <c r="G150" s="37"/>
      <c r="H150" s="38"/>
      <c r="I150" s="38"/>
      <c r="J150" s="38"/>
      <c r="K150" s="38"/>
      <c r="L150" s="39"/>
      <c r="M150" s="32">
        <f t="shared" si="57"/>
        <v>0</v>
      </c>
      <c r="N150" s="36"/>
      <c r="O150" s="38"/>
      <c r="P150" s="38"/>
      <c r="Q150" s="38"/>
      <c r="R150" s="38"/>
      <c r="S150" s="40"/>
      <c r="T150" s="64">
        <f t="shared" si="65"/>
        <v>0</v>
      </c>
      <c r="U150" s="32">
        <f t="shared" si="66"/>
        <v>0</v>
      </c>
    </row>
    <row r="151" spans="2:21" x14ac:dyDescent="0.2">
      <c r="B151" s="78"/>
      <c r="C151" s="79"/>
      <c r="D151" s="79"/>
      <c r="E151" s="9" t="s">
        <v>16</v>
      </c>
      <c r="F151" s="15">
        <f t="shared" ref="F151:K151" si="73">F152+F153</f>
        <v>0</v>
      </c>
      <c r="G151" s="15">
        <f t="shared" si="73"/>
        <v>0</v>
      </c>
      <c r="H151" s="15">
        <f t="shared" si="73"/>
        <v>0</v>
      </c>
      <c r="I151" s="15">
        <f t="shared" si="73"/>
        <v>0</v>
      </c>
      <c r="J151" s="15">
        <f t="shared" si="73"/>
        <v>0</v>
      </c>
      <c r="K151" s="15">
        <f t="shared" si="73"/>
        <v>0</v>
      </c>
      <c r="L151" s="16"/>
      <c r="M151" s="17">
        <f t="shared" si="57"/>
        <v>0</v>
      </c>
      <c r="N151" s="15">
        <f t="shared" ref="N151:R151" si="74">N152+N153</f>
        <v>0</v>
      </c>
      <c r="O151" s="15">
        <f t="shared" si="74"/>
        <v>0</v>
      </c>
      <c r="P151" s="15">
        <f t="shared" si="74"/>
        <v>0</v>
      </c>
      <c r="Q151" s="15">
        <f t="shared" si="74"/>
        <v>0</v>
      </c>
      <c r="R151" s="15">
        <f t="shared" si="74"/>
        <v>0</v>
      </c>
      <c r="S151" s="16"/>
      <c r="T151" s="27">
        <f t="shared" si="65"/>
        <v>0</v>
      </c>
      <c r="U151" s="17">
        <f t="shared" si="66"/>
        <v>0</v>
      </c>
    </row>
    <row r="152" spans="2:21" x14ac:dyDescent="0.2">
      <c r="B152" s="74"/>
      <c r="C152" s="75"/>
      <c r="D152" s="75"/>
      <c r="E152" s="10" t="s">
        <v>17</v>
      </c>
      <c r="F152" s="33"/>
      <c r="G152" s="34"/>
      <c r="H152" s="34"/>
      <c r="I152" s="34"/>
      <c r="J152" s="34"/>
      <c r="K152" s="34"/>
      <c r="L152" s="35"/>
      <c r="M152" s="29">
        <f t="shared" si="57"/>
        <v>0</v>
      </c>
      <c r="N152" s="33"/>
      <c r="O152" s="34"/>
      <c r="P152" s="34"/>
      <c r="Q152" s="34"/>
      <c r="R152" s="34"/>
      <c r="S152" s="35"/>
      <c r="T152" s="58">
        <f t="shared" si="65"/>
        <v>0</v>
      </c>
      <c r="U152" s="29">
        <f t="shared" si="66"/>
        <v>0</v>
      </c>
    </row>
    <row r="153" spans="2:21" x14ac:dyDescent="0.2">
      <c r="B153" s="74"/>
      <c r="C153" s="75"/>
      <c r="D153" s="75"/>
      <c r="E153" s="10" t="s">
        <v>18</v>
      </c>
      <c r="F153" s="33"/>
      <c r="G153" s="34"/>
      <c r="H153" s="34"/>
      <c r="I153" s="34"/>
      <c r="J153" s="34"/>
      <c r="K153" s="34"/>
      <c r="L153" s="35"/>
      <c r="M153" s="29">
        <f t="shared" si="57"/>
        <v>0</v>
      </c>
      <c r="N153" s="33"/>
      <c r="O153" s="34"/>
      <c r="P153" s="34"/>
      <c r="Q153" s="34"/>
      <c r="R153" s="34"/>
      <c r="S153" s="35"/>
      <c r="T153" s="58">
        <f t="shared" si="65"/>
        <v>0</v>
      </c>
      <c r="U153" s="29">
        <f t="shared" si="66"/>
        <v>0</v>
      </c>
    </row>
    <row r="154" spans="2:21" ht="13.8" thickBot="1" x14ac:dyDescent="0.25">
      <c r="B154" s="76"/>
      <c r="C154" s="77"/>
      <c r="D154" s="77"/>
      <c r="E154" s="11" t="s">
        <v>19</v>
      </c>
      <c r="F154" s="36"/>
      <c r="G154" s="37"/>
      <c r="H154" s="38"/>
      <c r="I154" s="38"/>
      <c r="J154" s="38"/>
      <c r="K154" s="38"/>
      <c r="L154" s="39"/>
      <c r="M154" s="32">
        <f t="shared" si="57"/>
        <v>0</v>
      </c>
      <c r="N154" s="36"/>
      <c r="O154" s="38"/>
      <c r="P154" s="38"/>
      <c r="Q154" s="38"/>
      <c r="R154" s="38"/>
      <c r="S154" s="40"/>
      <c r="T154" s="64">
        <f t="shared" si="65"/>
        <v>0</v>
      </c>
      <c r="U154" s="32">
        <f t="shared" si="66"/>
        <v>0</v>
      </c>
    </row>
    <row r="155" spans="2:21" x14ac:dyDescent="0.2">
      <c r="B155" s="78"/>
      <c r="C155" s="79"/>
      <c r="D155" s="79"/>
      <c r="E155" s="9" t="s">
        <v>16</v>
      </c>
      <c r="F155" s="15">
        <f t="shared" ref="F155:K155" si="75">F156+F157</f>
        <v>0</v>
      </c>
      <c r="G155" s="15">
        <f t="shared" si="75"/>
        <v>0</v>
      </c>
      <c r="H155" s="15">
        <f t="shared" si="75"/>
        <v>0</v>
      </c>
      <c r="I155" s="15">
        <f t="shared" si="75"/>
        <v>0</v>
      </c>
      <c r="J155" s="15">
        <f t="shared" si="75"/>
        <v>0</v>
      </c>
      <c r="K155" s="15">
        <f t="shared" si="75"/>
        <v>0</v>
      </c>
      <c r="L155" s="16"/>
      <c r="M155" s="17">
        <f t="shared" si="57"/>
        <v>0</v>
      </c>
      <c r="N155" s="15">
        <f t="shared" ref="N155:R155" si="76">N156+N157</f>
        <v>0</v>
      </c>
      <c r="O155" s="15">
        <f t="shared" si="76"/>
        <v>0</v>
      </c>
      <c r="P155" s="15">
        <f t="shared" si="76"/>
        <v>0</v>
      </c>
      <c r="Q155" s="15">
        <f t="shared" si="76"/>
        <v>0</v>
      </c>
      <c r="R155" s="15">
        <f t="shared" si="76"/>
        <v>0</v>
      </c>
      <c r="S155" s="16"/>
      <c r="T155" s="27">
        <f t="shared" si="65"/>
        <v>0</v>
      </c>
      <c r="U155" s="17">
        <f t="shared" si="66"/>
        <v>0</v>
      </c>
    </row>
    <row r="156" spans="2:21" x14ac:dyDescent="0.2">
      <c r="B156" s="74"/>
      <c r="C156" s="75"/>
      <c r="D156" s="75"/>
      <c r="E156" s="10" t="s">
        <v>17</v>
      </c>
      <c r="F156" s="33"/>
      <c r="G156" s="34"/>
      <c r="H156" s="34"/>
      <c r="I156" s="34"/>
      <c r="J156" s="34"/>
      <c r="K156" s="34"/>
      <c r="L156" s="35"/>
      <c r="M156" s="29">
        <f t="shared" si="57"/>
        <v>0</v>
      </c>
      <c r="N156" s="33"/>
      <c r="O156" s="34"/>
      <c r="P156" s="34"/>
      <c r="Q156" s="34"/>
      <c r="R156" s="34"/>
      <c r="S156" s="35"/>
      <c r="T156" s="58">
        <f t="shared" si="65"/>
        <v>0</v>
      </c>
      <c r="U156" s="29">
        <f t="shared" si="66"/>
        <v>0</v>
      </c>
    </row>
    <row r="157" spans="2:21" x14ac:dyDescent="0.2">
      <c r="B157" s="74"/>
      <c r="C157" s="75"/>
      <c r="D157" s="75"/>
      <c r="E157" s="10" t="s">
        <v>18</v>
      </c>
      <c r="F157" s="33"/>
      <c r="G157" s="34"/>
      <c r="H157" s="34"/>
      <c r="I157" s="34"/>
      <c r="J157" s="34"/>
      <c r="K157" s="34"/>
      <c r="L157" s="35"/>
      <c r="M157" s="29">
        <f t="shared" si="57"/>
        <v>0</v>
      </c>
      <c r="N157" s="33"/>
      <c r="O157" s="34"/>
      <c r="P157" s="34"/>
      <c r="Q157" s="34"/>
      <c r="R157" s="34"/>
      <c r="S157" s="35"/>
      <c r="T157" s="58">
        <f t="shared" si="65"/>
        <v>0</v>
      </c>
      <c r="U157" s="29">
        <f t="shared" si="66"/>
        <v>0</v>
      </c>
    </row>
    <row r="158" spans="2:21" ht="13.8" thickBot="1" x14ac:dyDescent="0.25">
      <c r="B158" s="76"/>
      <c r="C158" s="77"/>
      <c r="D158" s="77"/>
      <c r="E158" s="11" t="s">
        <v>19</v>
      </c>
      <c r="F158" s="36"/>
      <c r="G158" s="37"/>
      <c r="H158" s="38"/>
      <c r="I158" s="38"/>
      <c r="J158" s="38"/>
      <c r="K158" s="38"/>
      <c r="L158" s="39"/>
      <c r="M158" s="32">
        <f t="shared" si="57"/>
        <v>0</v>
      </c>
      <c r="N158" s="36"/>
      <c r="O158" s="38"/>
      <c r="P158" s="38"/>
      <c r="Q158" s="38"/>
      <c r="R158" s="38"/>
      <c r="S158" s="40"/>
      <c r="T158" s="64">
        <f t="shared" si="65"/>
        <v>0</v>
      </c>
      <c r="U158" s="32">
        <f t="shared" si="66"/>
        <v>0</v>
      </c>
    </row>
    <row r="159" spans="2:21" x14ac:dyDescent="0.2">
      <c r="B159" s="78"/>
      <c r="C159" s="79"/>
      <c r="D159" s="79"/>
      <c r="E159" s="9" t="s">
        <v>16</v>
      </c>
      <c r="F159" s="15">
        <f t="shared" ref="F159:K159" si="77">F160+F161</f>
        <v>0</v>
      </c>
      <c r="G159" s="15">
        <f t="shared" si="77"/>
        <v>0</v>
      </c>
      <c r="H159" s="15">
        <f t="shared" si="77"/>
        <v>0</v>
      </c>
      <c r="I159" s="15">
        <f t="shared" si="77"/>
        <v>0</v>
      </c>
      <c r="J159" s="15">
        <f t="shared" si="77"/>
        <v>0</v>
      </c>
      <c r="K159" s="15">
        <f t="shared" si="77"/>
        <v>0</v>
      </c>
      <c r="L159" s="16"/>
      <c r="M159" s="17">
        <f t="shared" si="57"/>
        <v>0</v>
      </c>
      <c r="N159" s="15">
        <f t="shared" ref="N159:R159" si="78">N160+N161</f>
        <v>0</v>
      </c>
      <c r="O159" s="15">
        <f t="shared" si="78"/>
        <v>0</v>
      </c>
      <c r="P159" s="15">
        <f t="shared" si="78"/>
        <v>0</v>
      </c>
      <c r="Q159" s="15">
        <f t="shared" si="78"/>
        <v>0</v>
      </c>
      <c r="R159" s="15">
        <f t="shared" si="78"/>
        <v>0</v>
      </c>
      <c r="S159" s="16"/>
      <c r="T159" s="27">
        <f t="shared" si="65"/>
        <v>0</v>
      </c>
      <c r="U159" s="17">
        <f t="shared" si="66"/>
        <v>0</v>
      </c>
    </row>
    <row r="160" spans="2:21" x14ac:dyDescent="0.2">
      <c r="B160" s="74"/>
      <c r="C160" s="75"/>
      <c r="D160" s="75"/>
      <c r="E160" s="10" t="s">
        <v>17</v>
      </c>
      <c r="F160" s="33"/>
      <c r="G160" s="34"/>
      <c r="H160" s="34"/>
      <c r="I160" s="34"/>
      <c r="J160" s="34"/>
      <c r="K160" s="34"/>
      <c r="L160" s="35"/>
      <c r="M160" s="29">
        <f t="shared" si="57"/>
        <v>0</v>
      </c>
      <c r="N160" s="33"/>
      <c r="O160" s="34"/>
      <c r="P160" s="34"/>
      <c r="Q160" s="34"/>
      <c r="R160" s="34"/>
      <c r="S160" s="35"/>
      <c r="T160" s="58">
        <f t="shared" si="65"/>
        <v>0</v>
      </c>
      <c r="U160" s="29">
        <f t="shared" si="66"/>
        <v>0</v>
      </c>
    </row>
    <row r="161" spans="2:21" x14ac:dyDescent="0.2">
      <c r="B161" s="74"/>
      <c r="C161" s="75"/>
      <c r="D161" s="75"/>
      <c r="E161" s="10" t="s">
        <v>18</v>
      </c>
      <c r="F161" s="33"/>
      <c r="G161" s="34"/>
      <c r="H161" s="34"/>
      <c r="I161" s="34"/>
      <c r="J161" s="34"/>
      <c r="K161" s="34"/>
      <c r="L161" s="35"/>
      <c r="M161" s="29">
        <f t="shared" si="57"/>
        <v>0</v>
      </c>
      <c r="N161" s="33"/>
      <c r="O161" s="34"/>
      <c r="P161" s="34"/>
      <c r="Q161" s="34"/>
      <c r="R161" s="34"/>
      <c r="S161" s="35"/>
      <c r="T161" s="58">
        <f t="shared" si="65"/>
        <v>0</v>
      </c>
      <c r="U161" s="29">
        <f t="shared" si="66"/>
        <v>0</v>
      </c>
    </row>
    <row r="162" spans="2:21" ht="13.8" thickBot="1" x14ac:dyDescent="0.25">
      <c r="B162" s="76"/>
      <c r="C162" s="77"/>
      <c r="D162" s="77"/>
      <c r="E162" s="11" t="s">
        <v>19</v>
      </c>
      <c r="F162" s="36"/>
      <c r="G162" s="37"/>
      <c r="H162" s="38"/>
      <c r="I162" s="38"/>
      <c r="J162" s="38"/>
      <c r="K162" s="38"/>
      <c r="L162" s="39"/>
      <c r="M162" s="32">
        <f t="shared" si="57"/>
        <v>0</v>
      </c>
      <c r="N162" s="36"/>
      <c r="O162" s="38"/>
      <c r="P162" s="38"/>
      <c r="Q162" s="38"/>
      <c r="R162" s="38"/>
      <c r="S162" s="40"/>
      <c r="T162" s="64">
        <f t="shared" si="65"/>
        <v>0</v>
      </c>
      <c r="U162" s="32">
        <f t="shared" si="66"/>
        <v>0</v>
      </c>
    </row>
    <row r="163" spans="2:21" x14ac:dyDescent="0.2">
      <c r="B163" s="78"/>
      <c r="C163" s="79"/>
      <c r="D163" s="79"/>
      <c r="E163" s="9" t="s">
        <v>16</v>
      </c>
      <c r="F163" s="15">
        <f t="shared" ref="F163:K163" si="79">F164+F165</f>
        <v>0</v>
      </c>
      <c r="G163" s="15">
        <f t="shared" si="79"/>
        <v>0</v>
      </c>
      <c r="H163" s="15">
        <f t="shared" si="79"/>
        <v>0</v>
      </c>
      <c r="I163" s="15">
        <f t="shared" si="79"/>
        <v>0</v>
      </c>
      <c r="J163" s="15">
        <f t="shared" si="79"/>
        <v>0</v>
      </c>
      <c r="K163" s="15">
        <f t="shared" si="79"/>
        <v>0</v>
      </c>
      <c r="L163" s="16"/>
      <c r="M163" s="17">
        <f t="shared" si="57"/>
        <v>0</v>
      </c>
      <c r="N163" s="15">
        <f t="shared" ref="N163:R163" si="80">N164+N165</f>
        <v>0</v>
      </c>
      <c r="O163" s="15">
        <f t="shared" si="80"/>
        <v>0</v>
      </c>
      <c r="P163" s="15">
        <f t="shared" si="80"/>
        <v>0</v>
      </c>
      <c r="Q163" s="15">
        <f t="shared" si="80"/>
        <v>0</v>
      </c>
      <c r="R163" s="15">
        <f t="shared" si="80"/>
        <v>0</v>
      </c>
      <c r="S163" s="16"/>
      <c r="T163" s="27">
        <f t="shared" si="65"/>
        <v>0</v>
      </c>
      <c r="U163" s="17">
        <f t="shared" si="66"/>
        <v>0</v>
      </c>
    </row>
    <row r="164" spans="2:21" x14ac:dyDescent="0.2">
      <c r="B164" s="74"/>
      <c r="C164" s="75"/>
      <c r="D164" s="75"/>
      <c r="E164" s="10" t="s">
        <v>17</v>
      </c>
      <c r="F164" s="33"/>
      <c r="G164" s="34"/>
      <c r="H164" s="34"/>
      <c r="I164" s="34"/>
      <c r="J164" s="34"/>
      <c r="K164" s="34"/>
      <c r="L164" s="35"/>
      <c r="M164" s="29">
        <f t="shared" si="57"/>
        <v>0</v>
      </c>
      <c r="N164" s="33"/>
      <c r="O164" s="34"/>
      <c r="P164" s="34"/>
      <c r="Q164" s="34"/>
      <c r="R164" s="34"/>
      <c r="S164" s="35"/>
      <c r="T164" s="58">
        <f t="shared" si="65"/>
        <v>0</v>
      </c>
      <c r="U164" s="29">
        <f t="shared" si="66"/>
        <v>0</v>
      </c>
    </row>
    <row r="165" spans="2:21" x14ac:dyDescent="0.2">
      <c r="B165" s="74"/>
      <c r="C165" s="75"/>
      <c r="D165" s="75"/>
      <c r="E165" s="10" t="s">
        <v>18</v>
      </c>
      <c r="F165" s="33"/>
      <c r="G165" s="34"/>
      <c r="H165" s="34"/>
      <c r="I165" s="34"/>
      <c r="J165" s="34"/>
      <c r="K165" s="34"/>
      <c r="L165" s="35"/>
      <c r="M165" s="29">
        <f t="shared" si="57"/>
        <v>0</v>
      </c>
      <c r="N165" s="33"/>
      <c r="O165" s="34"/>
      <c r="P165" s="34"/>
      <c r="Q165" s="34"/>
      <c r="R165" s="34"/>
      <c r="S165" s="35"/>
      <c r="T165" s="58">
        <f t="shared" si="65"/>
        <v>0</v>
      </c>
      <c r="U165" s="29">
        <f t="shared" si="66"/>
        <v>0</v>
      </c>
    </row>
    <row r="166" spans="2:21" ht="13.8" thickBot="1" x14ac:dyDescent="0.25">
      <c r="B166" s="76"/>
      <c r="C166" s="77"/>
      <c r="D166" s="77"/>
      <c r="E166" s="11" t="s">
        <v>19</v>
      </c>
      <c r="F166" s="36"/>
      <c r="G166" s="37"/>
      <c r="H166" s="38"/>
      <c r="I166" s="38"/>
      <c r="J166" s="38"/>
      <c r="K166" s="38"/>
      <c r="L166" s="39"/>
      <c r="M166" s="32">
        <f t="shared" si="57"/>
        <v>0</v>
      </c>
      <c r="N166" s="36"/>
      <c r="O166" s="38"/>
      <c r="P166" s="38"/>
      <c r="Q166" s="38"/>
      <c r="R166" s="38"/>
      <c r="S166" s="40"/>
      <c r="T166" s="64">
        <f t="shared" si="65"/>
        <v>0</v>
      </c>
      <c r="U166" s="32">
        <f t="shared" si="66"/>
        <v>0</v>
      </c>
    </row>
    <row r="167" spans="2:21" x14ac:dyDescent="0.2">
      <c r="B167" s="78"/>
      <c r="C167" s="79"/>
      <c r="D167" s="79"/>
      <c r="E167" s="9" t="s">
        <v>16</v>
      </c>
      <c r="F167" s="15">
        <f t="shared" ref="F167:K167" si="81">F168+F169</f>
        <v>0</v>
      </c>
      <c r="G167" s="15">
        <f t="shared" si="81"/>
        <v>0</v>
      </c>
      <c r="H167" s="15">
        <f t="shared" si="81"/>
        <v>0</v>
      </c>
      <c r="I167" s="15">
        <f t="shared" si="81"/>
        <v>0</v>
      </c>
      <c r="J167" s="15">
        <f t="shared" si="81"/>
        <v>0</v>
      </c>
      <c r="K167" s="15">
        <f t="shared" si="81"/>
        <v>0</v>
      </c>
      <c r="L167" s="16"/>
      <c r="M167" s="17">
        <f t="shared" si="57"/>
        <v>0</v>
      </c>
      <c r="N167" s="15">
        <f t="shared" ref="N167:R167" si="82">N168+N169</f>
        <v>0</v>
      </c>
      <c r="O167" s="15">
        <f t="shared" si="82"/>
        <v>0</v>
      </c>
      <c r="P167" s="15">
        <f t="shared" si="82"/>
        <v>0</v>
      </c>
      <c r="Q167" s="15">
        <f t="shared" si="82"/>
        <v>0</v>
      </c>
      <c r="R167" s="15">
        <f t="shared" si="82"/>
        <v>0</v>
      </c>
      <c r="S167" s="16"/>
      <c r="T167" s="27">
        <f t="shared" si="65"/>
        <v>0</v>
      </c>
      <c r="U167" s="17">
        <f t="shared" si="66"/>
        <v>0</v>
      </c>
    </row>
    <row r="168" spans="2:21" x14ac:dyDescent="0.2">
      <c r="B168" s="74"/>
      <c r="C168" s="75"/>
      <c r="D168" s="75"/>
      <c r="E168" s="10" t="s">
        <v>17</v>
      </c>
      <c r="F168" s="33"/>
      <c r="G168" s="34"/>
      <c r="H168" s="34"/>
      <c r="I168" s="34"/>
      <c r="J168" s="34"/>
      <c r="K168" s="34"/>
      <c r="L168" s="35"/>
      <c r="M168" s="29">
        <f t="shared" si="57"/>
        <v>0</v>
      </c>
      <c r="N168" s="33"/>
      <c r="O168" s="34"/>
      <c r="P168" s="34"/>
      <c r="Q168" s="34"/>
      <c r="R168" s="34"/>
      <c r="S168" s="35"/>
      <c r="T168" s="58">
        <f t="shared" si="65"/>
        <v>0</v>
      </c>
      <c r="U168" s="29">
        <f t="shared" si="66"/>
        <v>0</v>
      </c>
    </row>
    <row r="169" spans="2:21" x14ac:dyDescent="0.2">
      <c r="B169" s="74"/>
      <c r="C169" s="75"/>
      <c r="D169" s="75"/>
      <c r="E169" s="10" t="s">
        <v>18</v>
      </c>
      <c r="F169" s="33"/>
      <c r="G169" s="34"/>
      <c r="H169" s="34"/>
      <c r="I169" s="34"/>
      <c r="J169" s="34"/>
      <c r="K169" s="34"/>
      <c r="L169" s="35"/>
      <c r="M169" s="29">
        <f t="shared" si="57"/>
        <v>0</v>
      </c>
      <c r="N169" s="33"/>
      <c r="O169" s="34"/>
      <c r="P169" s="34"/>
      <c r="Q169" s="34"/>
      <c r="R169" s="34"/>
      <c r="S169" s="35"/>
      <c r="T169" s="58">
        <f t="shared" si="65"/>
        <v>0</v>
      </c>
      <c r="U169" s="29">
        <f t="shared" si="66"/>
        <v>0</v>
      </c>
    </row>
    <row r="170" spans="2:21" ht="13.8" thickBot="1" x14ac:dyDescent="0.25">
      <c r="B170" s="76"/>
      <c r="C170" s="77"/>
      <c r="D170" s="77"/>
      <c r="E170" s="11" t="s">
        <v>19</v>
      </c>
      <c r="F170" s="36"/>
      <c r="G170" s="37"/>
      <c r="H170" s="38"/>
      <c r="I170" s="38"/>
      <c r="J170" s="38"/>
      <c r="K170" s="38"/>
      <c r="L170" s="39"/>
      <c r="M170" s="32">
        <f t="shared" si="57"/>
        <v>0</v>
      </c>
      <c r="N170" s="36"/>
      <c r="O170" s="38"/>
      <c r="P170" s="38"/>
      <c r="Q170" s="38"/>
      <c r="R170" s="38"/>
      <c r="S170" s="40"/>
      <c r="T170" s="64">
        <f t="shared" si="65"/>
        <v>0</v>
      </c>
      <c r="U170" s="32">
        <f t="shared" si="66"/>
        <v>0</v>
      </c>
    </row>
    <row r="171" spans="2:21" x14ac:dyDescent="0.2">
      <c r="B171" s="78"/>
      <c r="C171" s="79"/>
      <c r="D171" s="79"/>
      <c r="E171" s="9" t="s">
        <v>16</v>
      </c>
      <c r="F171" s="15">
        <f t="shared" ref="F171:K171" si="83">F172+F173</f>
        <v>0</v>
      </c>
      <c r="G171" s="15">
        <f t="shared" si="83"/>
        <v>0</v>
      </c>
      <c r="H171" s="15">
        <f t="shared" si="83"/>
        <v>0</v>
      </c>
      <c r="I171" s="15">
        <f t="shared" si="83"/>
        <v>0</v>
      </c>
      <c r="J171" s="15">
        <f t="shared" si="83"/>
        <v>0</v>
      </c>
      <c r="K171" s="15">
        <f t="shared" si="83"/>
        <v>0</v>
      </c>
      <c r="L171" s="16"/>
      <c r="M171" s="17">
        <f t="shared" si="57"/>
        <v>0</v>
      </c>
      <c r="N171" s="15">
        <f t="shared" ref="N171:R171" si="84">N172+N173</f>
        <v>0</v>
      </c>
      <c r="O171" s="15">
        <f t="shared" si="84"/>
        <v>0</v>
      </c>
      <c r="P171" s="15">
        <f t="shared" si="84"/>
        <v>0</v>
      </c>
      <c r="Q171" s="15">
        <f t="shared" si="84"/>
        <v>0</v>
      </c>
      <c r="R171" s="15">
        <f t="shared" si="84"/>
        <v>0</v>
      </c>
      <c r="S171" s="16"/>
      <c r="T171" s="27">
        <f t="shared" si="65"/>
        <v>0</v>
      </c>
      <c r="U171" s="17">
        <f t="shared" si="66"/>
        <v>0</v>
      </c>
    </row>
    <row r="172" spans="2:21" x14ac:dyDescent="0.2">
      <c r="B172" s="74"/>
      <c r="C172" s="75"/>
      <c r="D172" s="75"/>
      <c r="E172" s="10" t="s">
        <v>17</v>
      </c>
      <c r="F172" s="33"/>
      <c r="G172" s="34"/>
      <c r="H172" s="34"/>
      <c r="I172" s="34"/>
      <c r="J172" s="34"/>
      <c r="K172" s="34"/>
      <c r="L172" s="35"/>
      <c r="M172" s="29">
        <f t="shared" si="57"/>
        <v>0</v>
      </c>
      <c r="N172" s="33"/>
      <c r="O172" s="34"/>
      <c r="P172" s="34"/>
      <c r="Q172" s="34"/>
      <c r="R172" s="34"/>
      <c r="S172" s="35"/>
      <c r="T172" s="58">
        <f t="shared" si="65"/>
        <v>0</v>
      </c>
      <c r="U172" s="29">
        <f t="shared" si="66"/>
        <v>0</v>
      </c>
    </row>
    <row r="173" spans="2:21" x14ac:dyDescent="0.2">
      <c r="B173" s="74"/>
      <c r="C173" s="75"/>
      <c r="D173" s="75"/>
      <c r="E173" s="10" t="s">
        <v>18</v>
      </c>
      <c r="F173" s="33"/>
      <c r="G173" s="34"/>
      <c r="H173" s="34"/>
      <c r="I173" s="34"/>
      <c r="J173" s="34"/>
      <c r="K173" s="34"/>
      <c r="L173" s="35"/>
      <c r="M173" s="29">
        <f t="shared" si="57"/>
        <v>0</v>
      </c>
      <c r="N173" s="33"/>
      <c r="O173" s="34"/>
      <c r="P173" s="34"/>
      <c r="Q173" s="34"/>
      <c r="R173" s="34"/>
      <c r="S173" s="35"/>
      <c r="T173" s="58">
        <f t="shared" si="65"/>
        <v>0</v>
      </c>
      <c r="U173" s="29">
        <f t="shared" si="66"/>
        <v>0</v>
      </c>
    </row>
    <row r="174" spans="2:21" ht="13.8" thickBot="1" x14ac:dyDescent="0.25">
      <c r="B174" s="76"/>
      <c r="C174" s="77"/>
      <c r="D174" s="77"/>
      <c r="E174" s="11" t="s">
        <v>19</v>
      </c>
      <c r="F174" s="36"/>
      <c r="G174" s="37"/>
      <c r="H174" s="38"/>
      <c r="I174" s="38"/>
      <c r="J174" s="38"/>
      <c r="K174" s="38"/>
      <c r="L174" s="39"/>
      <c r="M174" s="32">
        <f t="shared" si="57"/>
        <v>0</v>
      </c>
      <c r="N174" s="36"/>
      <c r="O174" s="38"/>
      <c r="P174" s="38"/>
      <c r="Q174" s="38"/>
      <c r="R174" s="38"/>
      <c r="S174" s="40"/>
      <c r="T174" s="64">
        <f t="shared" si="65"/>
        <v>0</v>
      </c>
      <c r="U174" s="32">
        <f t="shared" si="66"/>
        <v>0</v>
      </c>
    </row>
    <row r="175" spans="2:21" x14ac:dyDescent="0.2">
      <c r="B175" s="78"/>
      <c r="C175" s="79"/>
      <c r="D175" s="79"/>
      <c r="E175" s="9" t="s">
        <v>16</v>
      </c>
      <c r="F175" s="15">
        <f t="shared" ref="F175:K175" si="85">F176+F177</f>
        <v>0</v>
      </c>
      <c r="G175" s="15">
        <f t="shared" si="85"/>
        <v>0</v>
      </c>
      <c r="H175" s="15">
        <f t="shared" si="85"/>
        <v>0</v>
      </c>
      <c r="I175" s="15">
        <f t="shared" si="85"/>
        <v>0</v>
      </c>
      <c r="J175" s="15">
        <f t="shared" si="85"/>
        <v>0</v>
      </c>
      <c r="K175" s="15">
        <f t="shared" si="85"/>
        <v>0</v>
      </c>
      <c r="L175" s="16"/>
      <c r="M175" s="17">
        <f t="shared" si="57"/>
        <v>0</v>
      </c>
      <c r="N175" s="15">
        <f t="shared" ref="N175:R175" si="86">N176+N177</f>
        <v>0</v>
      </c>
      <c r="O175" s="15">
        <f t="shared" si="86"/>
        <v>0</v>
      </c>
      <c r="P175" s="15">
        <f t="shared" si="86"/>
        <v>0</v>
      </c>
      <c r="Q175" s="15">
        <f t="shared" si="86"/>
        <v>0</v>
      </c>
      <c r="R175" s="15">
        <f t="shared" si="86"/>
        <v>0</v>
      </c>
      <c r="S175" s="16"/>
      <c r="T175" s="27">
        <f t="shared" si="65"/>
        <v>0</v>
      </c>
      <c r="U175" s="17">
        <f t="shared" si="66"/>
        <v>0</v>
      </c>
    </row>
    <row r="176" spans="2:21" x14ac:dyDescent="0.2">
      <c r="B176" s="74"/>
      <c r="C176" s="75"/>
      <c r="D176" s="75"/>
      <c r="E176" s="10" t="s">
        <v>17</v>
      </c>
      <c r="F176" s="33"/>
      <c r="G176" s="34"/>
      <c r="H176" s="34"/>
      <c r="I176" s="34"/>
      <c r="J176" s="34"/>
      <c r="K176" s="34"/>
      <c r="L176" s="35"/>
      <c r="M176" s="29">
        <f t="shared" si="57"/>
        <v>0</v>
      </c>
      <c r="N176" s="33"/>
      <c r="O176" s="34"/>
      <c r="P176" s="34"/>
      <c r="Q176" s="34"/>
      <c r="R176" s="34"/>
      <c r="S176" s="35"/>
      <c r="T176" s="58">
        <f t="shared" si="65"/>
        <v>0</v>
      </c>
      <c r="U176" s="29">
        <f t="shared" si="66"/>
        <v>0</v>
      </c>
    </row>
    <row r="177" spans="2:21" x14ac:dyDescent="0.2">
      <c r="B177" s="74"/>
      <c r="C177" s="75"/>
      <c r="D177" s="75"/>
      <c r="E177" s="10" t="s">
        <v>18</v>
      </c>
      <c r="F177" s="33"/>
      <c r="G177" s="34"/>
      <c r="H177" s="34"/>
      <c r="I177" s="34"/>
      <c r="J177" s="34"/>
      <c r="K177" s="34"/>
      <c r="L177" s="35"/>
      <c r="M177" s="29">
        <f t="shared" si="57"/>
        <v>0</v>
      </c>
      <c r="N177" s="33"/>
      <c r="O177" s="34"/>
      <c r="P177" s="34"/>
      <c r="Q177" s="34"/>
      <c r="R177" s="34"/>
      <c r="S177" s="35"/>
      <c r="T177" s="58">
        <f t="shared" si="65"/>
        <v>0</v>
      </c>
      <c r="U177" s="29">
        <f t="shared" si="66"/>
        <v>0</v>
      </c>
    </row>
    <row r="178" spans="2:21" ht="13.8" thickBot="1" x14ac:dyDescent="0.25">
      <c r="B178" s="76"/>
      <c r="C178" s="77"/>
      <c r="D178" s="77"/>
      <c r="E178" s="11" t="s">
        <v>19</v>
      </c>
      <c r="F178" s="36"/>
      <c r="G178" s="37"/>
      <c r="H178" s="38"/>
      <c r="I178" s="38"/>
      <c r="J178" s="38"/>
      <c r="K178" s="38"/>
      <c r="L178" s="39"/>
      <c r="M178" s="32">
        <f t="shared" si="57"/>
        <v>0</v>
      </c>
      <c r="N178" s="36"/>
      <c r="O178" s="38"/>
      <c r="P178" s="38"/>
      <c r="Q178" s="38"/>
      <c r="R178" s="38"/>
      <c r="S178" s="40"/>
      <c r="T178" s="64">
        <f t="shared" si="65"/>
        <v>0</v>
      </c>
      <c r="U178" s="32">
        <f t="shared" si="66"/>
        <v>0</v>
      </c>
    </row>
    <row r="179" spans="2:21" x14ac:dyDescent="0.2">
      <c r="B179" s="78"/>
      <c r="C179" s="79"/>
      <c r="D179" s="79"/>
      <c r="E179" s="9" t="s">
        <v>16</v>
      </c>
      <c r="F179" s="15">
        <f t="shared" ref="F179:K179" si="87">F180+F181</f>
        <v>0</v>
      </c>
      <c r="G179" s="15">
        <f t="shared" si="87"/>
        <v>0</v>
      </c>
      <c r="H179" s="15">
        <f t="shared" si="87"/>
        <v>0</v>
      </c>
      <c r="I179" s="15">
        <f t="shared" si="87"/>
        <v>0</v>
      </c>
      <c r="J179" s="15">
        <f t="shared" si="87"/>
        <v>0</v>
      </c>
      <c r="K179" s="15">
        <f t="shared" si="87"/>
        <v>0</v>
      </c>
      <c r="L179" s="16"/>
      <c r="M179" s="17">
        <f t="shared" si="57"/>
        <v>0</v>
      </c>
      <c r="N179" s="15">
        <f t="shared" ref="N179:R179" si="88">N180+N181</f>
        <v>0</v>
      </c>
      <c r="O179" s="15">
        <f t="shared" si="88"/>
        <v>0</v>
      </c>
      <c r="P179" s="15">
        <f t="shared" si="88"/>
        <v>0</v>
      </c>
      <c r="Q179" s="15">
        <f t="shared" si="88"/>
        <v>0</v>
      </c>
      <c r="R179" s="15">
        <f t="shared" si="88"/>
        <v>0</v>
      </c>
      <c r="S179" s="16"/>
      <c r="T179" s="27">
        <f t="shared" si="65"/>
        <v>0</v>
      </c>
      <c r="U179" s="17">
        <f t="shared" si="66"/>
        <v>0</v>
      </c>
    </row>
    <row r="180" spans="2:21" x14ac:dyDescent="0.2">
      <c r="B180" s="74"/>
      <c r="C180" s="75"/>
      <c r="D180" s="75"/>
      <c r="E180" s="10" t="s">
        <v>17</v>
      </c>
      <c r="F180" s="33"/>
      <c r="G180" s="34"/>
      <c r="H180" s="34"/>
      <c r="I180" s="34"/>
      <c r="J180" s="34"/>
      <c r="K180" s="34"/>
      <c r="L180" s="35"/>
      <c r="M180" s="29">
        <f t="shared" si="57"/>
        <v>0</v>
      </c>
      <c r="N180" s="33"/>
      <c r="O180" s="34"/>
      <c r="P180" s="34"/>
      <c r="Q180" s="34"/>
      <c r="R180" s="34"/>
      <c r="S180" s="35"/>
      <c r="T180" s="58">
        <f t="shared" si="65"/>
        <v>0</v>
      </c>
      <c r="U180" s="29">
        <f t="shared" si="66"/>
        <v>0</v>
      </c>
    </row>
    <row r="181" spans="2:21" x14ac:dyDescent="0.2">
      <c r="B181" s="74"/>
      <c r="C181" s="75"/>
      <c r="D181" s="75"/>
      <c r="E181" s="10" t="s">
        <v>18</v>
      </c>
      <c r="F181" s="33"/>
      <c r="G181" s="34"/>
      <c r="H181" s="34"/>
      <c r="I181" s="34"/>
      <c r="J181" s="34"/>
      <c r="K181" s="34"/>
      <c r="L181" s="35"/>
      <c r="M181" s="29">
        <f t="shared" si="57"/>
        <v>0</v>
      </c>
      <c r="N181" s="33"/>
      <c r="O181" s="34"/>
      <c r="P181" s="34"/>
      <c r="Q181" s="34"/>
      <c r="R181" s="34"/>
      <c r="S181" s="35"/>
      <c r="T181" s="58">
        <f t="shared" si="65"/>
        <v>0</v>
      </c>
      <c r="U181" s="29">
        <f t="shared" si="66"/>
        <v>0</v>
      </c>
    </row>
    <row r="182" spans="2:21" ht="13.8" thickBot="1" x14ac:dyDescent="0.25">
      <c r="B182" s="76"/>
      <c r="C182" s="77"/>
      <c r="D182" s="77"/>
      <c r="E182" s="11" t="s">
        <v>19</v>
      </c>
      <c r="F182" s="36"/>
      <c r="G182" s="37"/>
      <c r="H182" s="38"/>
      <c r="I182" s="38"/>
      <c r="J182" s="38"/>
      <c r="K182" s="38"/>
      <c r="L182" s="39"/>
      <c r="M182" s="32">
        <f t="shared" si="57"/>
        <v>0</v>
      </c>
      <c r="N182" s="36"/>
      <c r="O182" s="38"/>
      <c r="P182" s="38"/>
      <c r="Q182" s="38"/>
      <c r="R182" s="38"/>
      <c r="S182" s="40"/>
      <c r="T182" s="64">
        <f t="shared" si="65"/>
        <v>0</v>
      </c>
      <c r="U182" s="32">
        <f t="shared" si="66"/>
        <v>0</v>
      </c>
    </row>
  </sheetData>
  <sheetProtection sheet="1" objects="1" scenarios="1"/>
  <mergeCells count="182">
    <mergeCell ref="B181:D181"/>
    <mergeCell ref="B182:D182"/>
    <mergeCell ref="B175:D175"/>
    <mergeCell ref="B176:D176"/>
    <mergeCell ref="B177:D177"/>
    <mergeCell ref="B178:D178"/>
    <mergeCell ref="B179:D179"/>
    <mergeCell ref="B180:D180"/>
    <mergeCell ref="B169:D169"/>
    <mergeCell ref="B170:D170"/>
    <mergeCell ref="B171:D171"/>
    <mergeCell ref="B172:D172"/>
    <mergeCell ref="B173:D173"/>
    <mergeCell ref="B174:D174"/>
    <mergeCell ref="B163:D163"/>
    <mergeCell ref="B164:D164"/>
    <mergeCell ref="B165:D165"/>
    <mergeCell ref="B166:D166"/>
    <mergeCell ref="B167:D167"/>
    <mergeCell ref="B168:D168"/>
    <mergeCell ref="B157:D157"/>
    <mergeCell ref="B158:D158"/>
    <mergeCell ref="B159:D159"/>
    <mergeCell ref="B160:D160"/>
    <mergeCell ref="B161:D161"/>
    <mergeCell ref="B162:D162"/>
    <mergeCell ref="B151:D151"/>
    <mergeCell ref="B152:D152"/>
    <mergeCell ref="B153:D153"/>
    <mergeCell ref="B154:D154"/>
    <mergeCell ref="B155:D155"/>
    <mergeCell ref="B156:D156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0DB3-FC9D-4AA1-90C5-7BE0CE4D9B8C}">
  <sheetPr>
    <pageSetUpPr fitToPage="1"/>
  </sheetPr>
  <dimension ref="B2:U186"/>
  <sheetViews>
    <sheetView topLeftCell="A3" zoomScale="70" zoomScaleNormal="70" workbookViewId="0">
      <selection activeCell="W44" sqref="W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54</v>
      </c>
      <c r="C2" s="85"/>
      <c r="D2" s="85"/>
      <c r="E2" s="85"/>
      <c r="F2" s="85"/>
    </row>
    <row r="3" spans="2:21" ht="21" x14ac:dyDescent="0.25">
      <c r="C3" s="73"/>
      <c r="D3" s="73"/>
      <c r="E3" s="73"/>
      <c r="F3" s="73"/>
      <c r="G3" s="73"/>
      <c r="H3" s="73"/>
      <c r="I3" s="73"/>
      <c r="J3" s="73" t="s">
        <v>22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ht="13.8" thickBot="1" x14ac:dyDescent="0.25"/>
    <row r="5" spans="2:21" s="2" customFormat="1" x14ac:dyDescent="0.2">
      <c r="B5" s="3"/>
      <c r="C5" s="70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69"/>
      <c r="E6" s="69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v>133</v>
      </c>
      <c r="G7" s="15">
        <v>25</v>
      </c>
      <c r="H7" s="15">
        <v>0</v>
      </c>
      <c r="I7" s="15">
        <v>0</v>
      </c>
      <c r="J7" s="15">
        <v>1</v>
      </c>
      <c r="K7" s="15">
        <v>60</v>
      </c>
      <c r="L7" s="16"/>
      <c r="M7" s="17">
        <v>219</v>
      </c>
      <c r="N7" s="15">
        <v>131</v>
      </c>
      <c r="O7" s="15">
        <v>43</v>
      </c>
      <c r="P7" s="15">
        <v>0</v>
      </c>
      <c r="Q7" s="15">
        <v>3</v>
      </c>
      <c r="R7" s="15">
        <v>60</v>
      </c>
      <c r="S7" s="16"/>
      <c r="T7" s="27">
        <v>237</v>
      </c>
      <c r="U7" s="17">
        <v>-18</v>
      </c>
    </row>
    <row r="8" spans="2:21" x14ac:dyDescent="0.2">
      <c r="B8" s="74" t="s">
        <v>44</v>
      </c>
      <c r="C8" s="75"/>
      <c r="D8" s="75"/>
      <c r="E8" s="10" t="s">
        <v>17</v>
      </c>
      <c r="F8" s="55">
        <v>82</v>
      </c>
      <c r="G8" s="56">
        <v>17</v>
      </c>
      <c r="H8" s="56">
        <v>0</v>
      </c>
      <c r="I8" s="56">
        <v>0</v>
      </c>
      <c r="J8" s="56">
        <v>1</v>
      </c>
      <c r="K8" s="56">
        <v>35</v>
      </c>
      <c r="L8" s="57"/>
      <c r="M8" s="29">
        <v>135</v>
      </c>
      <c r="N8" s="55">
        <v>72</v>
      </c>
      <c r="O8" s="56">
        <v>31</v>
      </c>
      <c r="P8" s="56">
        <v>0</v>
      </c>
      <c r="Q8" s="56">
        <v>3</v>
      </c>
      <c r="R8" s="56">
        <v>35</v>
      </c>
      <c r="S8" s="57"/>
      <c r="T8" s="58">
        <v>141</v>
      </c>
      <c r="U8" s="29">
        <v>-6</v>
      </c>
    </row>
    <row r="9" spans="2:21" x14ac:dyDescent="0.2">
      <c r="B9" s="74"/>
      <c r="C9" s="75"/>
      <c r="D9" s="75"/>
      <c r="E9" s="10" t="s">
        <v>18</v>
      </c>
      <c r="F9" s="55">
        <v>51</v>
      </c>
      <c r="G9" s="56">
        <v>8</v>
      </c>
      <c r="H9" s="56">
        <v>0</v>
      </c>
      <c r="I9" s="56">
        <v>0</v>
      </c>
      <c r="J9" s="56">
        <v>0</v>
      </c>
      <c r="K9" s="56">
        <v>25</v>
      </c>
      <c r="L9" s="57"/>
      <c r="M9" s="29">
        <v>84</v>
      </c>
      <c r="N9" s="55">
        <v>59</v>
      </c>
      <c r="O9" s="56">
        <v>12</v>
      </c>
      <c r="P9" s="56">
        <v>0</v>
      </c>
      <c r="Q9" s="56">
        <v>0</v>
      </c>
      <c r="R9" s="56">
        <v>25</v>
      </c>
      <c r="S9" s="57"/>
      <c r="T9" s="58">
        <v>96</v>
      </c>
      <c r="U9" s="29">
        <v>-12</v>
      </c>
    </row>
    <row r="10" spans="2:21" ht="13.8" thickBot="1" x14ac:dyDescent="0.25">
      <c r="B10" s="76"/>
      <c r="C10" s="77"/>
      <c r="D10" s="77"/>
      <c r="E10" s="11" t="s">
        <v>19</v>
      </c>
      <c r="F10" s="59">
        <v>93</v>
      </c>
      <c r="G10" s="60"/>
      <c r="H10" s="61">
        <v>0</v>
      </c>
      <c r="I10" s="61">
        <v>0</v>
      </c>
      <c r="J10" s="61">
        <v>0</v>
      </c>
      <c r="K10" s="61">
        <v>34</v>
      </c>
      <c r="L10" s="62">
        <v>8</v>
      </c>
      <c r="M10" s="32">
        <v>135</v>
      </c>
      <c r="N10" s="59">
        <v>60</v>
      </c>
      <c r="O10" s="61">
        <v>16</v>
      </c>
      <c r="P10" s="61">
        <v>0</v>
      </c>
      <c r="Q10" s="61">
        <v>3</v>
      </c>
      <c r="R10" s="61">
        <v>28</v>
      </c>
      <c r="S10" s="63">
        <v>8</v>
      </c>
      <c r="T10" s="64">
        <v>115</v>
      </c>
      <c r="U10" s="32">
        <v>20</v>
      </c>
    </row>
    <row r="11" spans="2:21" x14ac:dyDescent="0.2">
      <c r="B11" s="78"/>
      <c r="C11" s="79"/>
      <c r="D11" s="79"/>
      <c r="E11" s="9" t="s">
        <v>16</v>
      </c>
      <c r="F11" s="15">
        <v>3</v>
      </c>
      <c r="G11" s="15">
        <v>1</v>
      </c>
      <c r="H11" s="15">
        <v>0</v>
      </c>
      <c r="I11" s="15">
        <v>0</v>
      </c>
      <c r="J11" s="15">
        <v>0</v>
      </c>
      <c r="K11" s="15">
        <v>0</v>
      </c>
      <c r="L11" s="16"/>
      <c r="M11" s="17">
        <v>4</v>
      </c>
      <c r="N11" s="15">
        <v>2</v>
      </c>
      <c r="O11" s="15">
        <v>1</v>
      </c>
      <c r="P11" s="15">
        <v>0</v>
      </c>
      <c r="Q11" s="15">
        <v>0</v>
      </c>
      <c r="R11" s="15">
        <v>1</v>
      </c>
      <c r="S11" s="16"/>
      <c r="T11" s="27">
        <v>4</v>
      </c>
      <c r="U11" s="17">
        <v>0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2</v>
      </c>
      <c r="G12" s="34">
        <v>1</v>
      </c>
      <c r="H12" s="34">
        <v>0</v>
      </c>
      <c r="I12" s="34">
        <v>0</v>
      </c>
      <c r="J12" s="34">
        <v>0</v>
      </c>
      <c r="K12" s="34">
        <v>0</v>
      </c>
      <c r="L12" s="35"/>
      <c r="M12" s="29">
        <v>3</v>
      </c>
      <c r="N12" s="33">
        <v>1</v>
      </c>
      <c r="O12" s="34">
        <v>0</v>
      </c>
      <c r="P12" s="34">
        <v>0</v>
      </c>
      <c r="Q12" s="34">
        <v>0</v>
      </c>
      <c r="R12" s="34">
        <v>0</v>
      </c>
      <c r="S12" s="35"/>
      <c r="T12" s="58">
        <v>1</v>
      </c>
      <c r="U12" s="29">
        <v>2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1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5"/>
      <c r="M13" s="29">
        <v>1</v>
      </c>
      <c r="N13" s="33">
        <v>1</v>
      </c>
      <c r="O13" s="34">
        <v>1</v>
      </c>
      <c r="P13" s="34">
        <v>0</v>
      </c>
      <c r="Q13" s="34">
        <v>0</v>
      </c>
      <c r="R13" s="34">
        <v>1</v>
      </c>
      <c r="S13" s="35"/>
      <c r="T13" s="58">
        <v>3</v>
      </c>
      <c r="U13" s="29">
        <v>-2</v>
      </c>
    </row>
    <row r="14" spans="2:21" ht="13.8" thickBot="1" x14ac:dyDescent="0.25">
      <c r="B14" s="76"/>
      <c r="C14" s="77"/>
      <c r="D14" s="77"/>
      <c r="E14" s="11" t="s">
        <v>19</v>
      </c>
      <c r="F14" s="36">
        <v>1</v>
      </c>
      <c r="G14" s="37"/>
      <c r="H14" s="38">
        <v>0</v>
      </c>
      <c r="I14" s="38">
        <v>0</v>
      </c>
      <c r="J14" s="38">
        <v>0</v>
      </c>
      <c r="K14" s="38">
        <v>0</v>
      </c>
      <c r="L14" s="39">
        <v>0</v>
      </c>
      <c r="M14" s="32">
        <v>1</v>
      </c>
      <c r="N14" s="36">
        <v>1</v>
      </c>
      <c r="O14" s="38">
        <v>1</v>
      </c>
      <c r="P14" s="38">
        <v>0</v>
      </c>
      <c r="Q14" s="38">
        <v>0</v>
      </c>
      <c r="R14" s="38">
        <v>1</v>
      </c>
      <c r="S14" s="40">
        <v>0</v>
      </c>
      <c r="T14" s="64">
        <v>3</v>
      </c>
      <c r="U14" s="32">
        <v>-2</v>
      </c>
    </row>
    <row r="15" spans="2:21" x14ac:dyDescent="0.2">
      <c r="B15" s="78"/>
      <c r="C15" s="79"/>
      <c r="D15" s="79"/>
      <c r="E15" s="9" t="s">
        <v>16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/>
      <c r="M15" s="17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6"/>
      <c r="T15" s="27">
        <v>0</v>
      </c>
      <c r="U15" s="17">
        <v>0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5"/>
      <c r="M16" s="29">
        <v>0</v>
      </c>
      <c r="N16" s="33">
        <v>0</v>
      </c>
      <c r="O16" s="34">
        <v>0</v>
      </c>
      <c r="P16" s="34">
        <v>0</v>
      </c>
      <c r="Q16" s="34">
        <v>0</v>
      </c>
      <c r="R16" s="34">
        <v>0</v>
      </c>
      <c r="S16" s="35"/>
      <c r="T16" s="58">
        <v>0</v>
      </c>
      <c r="U16" s="29">
        <v>0</v>
      </c>
    </row>
    <row r="17" spans="2:21" x14ac:dyDescent="0.2">
      <c r="B17" s="74" t="s">
        <v>25</v>
      </c>
      <c r="C17" s="75"/>
      <c r="D17" s="75"/>
      <c r="E17" s="10" t="s">
        <v>18</v>
      </c>
      <c r="F17" s="33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5"/>
      <c r="M17" s="29">
        <v>0</v>
      </c>
      <c r="N17" s="33">
        <v>0</v>
      </c>
      <c r="O17" s="34">
        <v>0</v>
      </c>
      <c r="P17" s="34">
        <v>0</v>
      </c>
      <c r="Q17" s="34">
        <v>0</v>
      </c>
      <c r="R17" s="34">
        <v>0</v>
      </c>
      <c r="S17" s="35"/>
      <c r="T17" s="58">
        <v>0</v>
      </c>
      <c r="U17" s="29">
        <v>0</v>
      </c>
    </row>
    <row r="18" spans="2:21" ht="13.8" thickBot="1" x14ac:dyDescent="0.25">
      <c r="B18" s="76"/>
      <c r="C18" s="77"/>
      <c r="D18" s="77"/>
      <c r="E18" s="11" t="s">
        <v>19</v>
      </c>
      <c r="F18" s="36">
        <v>0</v>
      </c>
      <c r="G18" s="37"/>
      <c r="H18" s="38">
        <v>0</v>
      </c>
      <c r="I18" s="38">
        <v>0</v>
      </c>
      <c r="J18" s="38">
        <v>0</v>
      </c>
      <c r="K18" s="38">
        <v>0</v>
      </c>
      <c r="L18" s="39">
        <v>0</v>
      </c>
      <c r="M18" s="32">
        <v>0</v>
      </c>
      <c r="N18" s="36">
        <v>0</v>
      </c>
      <c r="O18" s="38">
        <v>0</v>
      </c>
      <c r="P18" s="38">
        <v>0</v>
      </c>
      <c r="Q18" s="38">
        <v>0</v>
      </c>
      <c r="R18" s="38">
        <v>0</v>
      </c>
      <c r="S18" s="40">
        <v>0</v>
      </c>
      <c r="T18" s="64">
        <v>0</v>
      </c>
      <c r="U18" s="32">
        <v>0</v>
      </c>
    </row>
    <row r="19" spans="2:21" x14ac:dyDescent="0.2">
      <c r="B19" s="78"/>
      <c r="C19" s="79"/>
      <c r="D19" s="79"/>
      <c r="E19" s="9" t="s">
        <v>16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2</v>
      </c>
      <c r="L19" s="16"/>
      <c r="M19" s="17">
        <v>4</v>
      </c>
      <c r="N19" s="15">
        <v>1</v>
      </c>
      <c r="O19" s="15">
        <v>1</v>
      </c>
      <c r="P19" s="15">
        <v>0</v>
      </c>
      <c r="Q19" s="15">
        <v>0</v>
      </c>
      <c r="R19" s="15">
        <v>3</v>
      </c>
      <c r="S19" s="16"/>
      <c r="T19" s="27">
        <v>5</v>
      </c>
      <c r="U19" s="17">
        <v>-1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1</v>
      </c>
      <c r="G20" s="34">
        <v>0</v>
      </c>
      <c r="H20" s="34">
        <v>0</v>
      </c>
      <c r="I20" s="34">
        <v>0</v>
      </c>
      <c r="J20" s="34">
        <v>0</v>
      </c>
      <c r="K20" s="34">
        <v>1</v>
      </c>
      <c r="L20" s="35"/>
      <c r="M20" s="29">
        <v>2</v>
      </c>
      <c r="N20" s="33">
        <v>1</v>
      </c>
      <c r="O20" s="34">
        <v>0</v>
      </c>
      <c r="P20" s="34">
        <v>0</v>
      </c>
      <c r="Q20" s="34">
        <v>0</v>
      </c>
      <c r="R20" s="34">
        <v>2</v>
      </c>
      <c r="S20" s="35"/>
      <c r="T20" s="58">
        <v>3</v>
      </c>
      <c r="U20" s="29">
        <v>-1</v>
      </c>
    </row>
    <row r="21" spans="2:21" x14ac:dyDescent="0.2">
      <c r="B21" s="74" t="s">
        <v>27</v>
      </c>
      <c r="C21" s="75"/>
      <c r="D21" s="75"/>
      <c r="E21" s="10" t="s">
        <v>18</v>
      </c>
      <c r="F21" s="33">
        <v>1</v>
      </c>
      <c r="G21" s="34">
        <v>0</v>
      </c>
      <c r="H21" s="34">
        <v>0</v>
      </c>
      <c r="I21" s="34">
        <v>0</v>
      </c>
      <c r="J21" s="34">
        <v>0</v>
      </c>
      <c r="K21" s="34">
        <v>1</v>
      </c>
      <c r="L21" s="35"/>
      <c r="M21" s="29">
        <v>2</v>
      </c>
      <c r="N21" s="33">
        <v>0</v>
      </c>
      <c r="O21" s="34">
        <v>1</v>
      </c>
      <c r="P21" s="34">
        <v>0</v>
      </c>
      <c r="Q21" s="34">
        <v>0</v>
      </c>
      <c r="R21" s="34">
        <v>1</v>
      </c>
      <c r="S21" s="35"/>
      <c r="T21" s="58">
        <v>2</v>
      </c>
      <c r="U21" s="29">
        <v>0</v>
      </c>
    </row>
    <row r="22" spans="2:21" ht="13.8" thickBot="1" x14ac:dyDescent="0.25">
      <c r="B22" s="76"/>
      <c r="C22" s="77"/>
      <c r="D22" s="77"/>
      <c r="E22" s="11" t="s">
        <v>19</v>
      </c>
      <c r="F22" s="36">
        <v>2</v>
      </c>
      <c r="G22" s="37"/>
      <c r="H22" s="38">
        <v>0</v>
      </c>
      <c r="I22" s="38">
        <v>0</v>
      </c>
      <c r="J22" s="38">
        <v>0</v>
      </c>
      <c r="K22" s="38">
        <v>1</v>
      </c>
      <c r="L22" s="39">
        <v>0</v>
      </c>
      <c r="M22" s="32">
        <v>3</v>
      </c>
      <c r="N22" s="36">
        <v>1</v>
      </c>
      <c r="O22" s="38">
        <v>1</v>
      </c>
      <c r="P22" s="38">
        <v>0</v>
      </c>
      <c r="Q22" s="38">
        <v>0</v>
      </c>
      <c r="R22" s="38">
        <v>1</v>
      </c>
      <c r="S22" s="40">
        <v>0</v>
      </c>
      <c r="T22" s="64">
        <v>3</v>
      </c>
      <c r="U22" s="32">
        <v>0</v>
      </c>
    </row>
    <row r="23" spans="2:21" x14ac:dyDescent="0.2">
      <c r="B23" s="78"/>
      <c r="C23" s="79"/>
      <c r="D23" s="79"/>
      <c r="E23" s="9" t="s">
        <v>16</v>
      </c>
      <c r="F23" s="15">
        <v>1</v>
      </c>
      <c r="G23" s="15">
        <v>2</v>
      </c>
      <c r="H23" s="15">
        <v>0</v>
      </c>
      <c r="I23" s="15">
        <v>0</v>
      </c>
      <c r="J23" s="15">
        <v>0</v>
      </c>
      <c r="K23" s="15">
        <v>5</v>
      </c>
      <c r="L23" s="16"/>
      <c r="M23" s="17">
        <v>8</v>
      </c>
      <c r="N23" s="15">
        <v>2</v>
      </c>
      <c r="O23" s="15">
        <v>1</v>
      </c>
      <c r="P23" s="15">
        <v>0</v>
      </c>
      <c r="Q23" s="15">
        <v>1</v>
      </c>
      <c r="R23" s="15">
        <v>2</v>
      </c>
      <c r="S23" s="16"/>
      <c r="T23" s="27">
        <v>6</v>
      </c>
      <c r="U23" s="17">
        <v>2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0</v>
      </c>
      <c r="G24" s="34">
        <v>2</v>
      </c>
      <c r="H24" s="34">
        <v>0</v>
      </c>
      <c r="I24" s="34">
        <v>0</v>
      </c>
      <c r="J24" s="34">
        <v>0</v>
      </c>
      <c r="K24" s="34">
        <v>3</v>
      </c>
      <c r="L24" s="35"/>
      <c r="M24" s="29">
        <v>5</v>
      </c>
      <c r="N24" s="33">
        <v>2</v>
      </c>
      <c r="O24" s="34">
        <v>1</v>
      </c>
      <c r="P24" s="34">
        <v>0</v>
      </c>
      <c r="Q24" s="34">
        <v>1</v>
      </c>
      <c r="R24" s="34">
        <v>1</v>
      </c>
      <c r="S24" s="35"/>
      <c r="T24" s="58">
        <v>5</v>
      </c>
      <c r="U24" s="29">
        <v>0</v>
      </c>
    </row>
    <row r="25" spans="2:21" x14ac:dyDescent="0.2">
      <c r="B25" s="74" t="s">
        <v>28</v>
      </c>
      <c r="C25" s="75"/>
      <c r="D25" s="75"/>
      <c r="E25" s="10" t="s">
        <v>18</v>
      </c>
      <c r="F25" s="33">
        <v>1</v>
      </c>
      <c r="G25" s="34">
        <v>0</v>
      </c>
      <c r="H25" s="34">
        <v>0</v>
      </c>
      <c r="I25" s="34">
        <v>0</v>
      </c>
      <c r="J25" s="34">
        <v>0</v>
      </c>
      <c r="K25" s="34">
        <v>2</v>
      </c>
      <c r="L25" s="35"/>
      <c r="M25" s="29">
        <v>3</v>
      </c>
      <c r="N25" s="33">
        <v>0</v>
      </c>
      <c r="O25" s="34">
        <v>0</v>
      </c>
      <c r="P25" s="34">
        <v>0</v>
      </c>
      <c r="Q25" s="34">
        <v>0</v>
      </c>
      <c r="R25" s="34">
        <v>1</v>
      </c>
      <c r="S25" s="35"/>
      <c r="T25" s="58">
        <v>1</v>
      </c>
      <c r="U25" s="29">
        <v>2</v>
      </c>
    </row>
    <row r="26" spans="2:21" ht="13.8" thickBot="1" x14ac:dyDescent="0.25">
      <c r="B26" s="76"/>
      <c r="C26" s="77"/>
      <c r="D26" s="77"/>
      <c r="E26" s="11" t="s">
        <v>19</v>
      </c>
      <c r="F26" s="36">
        <v>0</v>
      </c>
      <c r="G26" s="37"/>
      <c r="H26" s="38">
        <v>0</v>
      </c>
      <c r="I26" s="38">
        <v>0</v>
      </c>
      <c r="J26" s="38">
        <v>0</v>
      </c>
      <c r="K26" s="38">
        <v>3</v>
      </c>
      <c r="L26" s="39">
        <v>1</v>
      </c>
      <c r="M26" s="32">
        <v>4</v>
      </c>
      <c r="N26" s="36">
        <v>2</v>
      </c>
      <c r="O26" s="38">
        <v>0</v>
      </c>
      <c r="P26" s="38">
        <v>0</v>
      </c>
      <c r="Q26" s="38">
        <v>1</v>
      </c>
      <c r="R26" s="38">
        <v>1</v>
      </c>
      <c r="S26" s="40">
        <v>1</v>
      </c>
      <c r="T26" s="64">
        <v>5</v>
      </c>
      <c r="U26" s="32">
        <v>-1</v>
      </c>
    </row>
    <row r="27" spans="2:21" x14ac:dyDescent="0.2">
      <c r="B27" s="78"/>
      <c r="C27" s="79"/>
      <c r="D27" s="79"/>
      <c r="E27" s="9" t="s">
        <v>16</v>
      </c>
      <c r="F27" s="15">
        <v>7</v>
      </c>
      <c r="G27" s="15">
        <v>2</v>
      </c>
      <c r="H27" s="15">
        <v>0</v>
      </c>
      <c r="I27" s="15">
        <v>0</v>
      </c>
      <c r="J27" s="15">
        <v>0</v>
      </c>
      <c r="K27" s="15">
        <v>0</v>
      </c>
      <c r="L27" s="16"/>
      <c r="M27" s="17">
        <v>9</v>
      </c>
      <c r="N27" s="15">
        <v>7</v>
      </c>
      <c r="O27" s="15">
        <v>2</v>
      </c>
      <c r="P27" s="15">
        <v>0</v>
      </c>
      <c r="Q27" s="15">
        <v>0</v>
      </c>
      <c r="R27" s="15">
        <v>1</v>
      </c>
      <c r="S27" s="16"/>
      <c r="T27" s="27">
        <v>10</v>
      </c>
      <c r="U27" s="17">
        <v>-1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4</v>
      </c>
      <c r="G28" s="34">
        <v>2</v>
      </c>
      <c r="H28" s="34">
        <v>0</v>
      </c>
      <c r="I28" s="34">
        <v>0</v>
      </c>
      <c r="J28" s="34">
        <v>0</v>
      </c>
      <c r="K28" s="34">
        <v>0</v>
      </c>
      <c r="L28" s="35"/>
      <c r="M28" s="29">
        <v>6</v>
      </c>
      <c r="N28" s="33">
        <v>5</v>
      </c>
      <c r="O28" s="34">
        <v>1</v>
      </c>
      <c r="P28" s="34">
        <v>0</v>
      </c>
      <c r="Q28" s="34">
        <v>0</v>
      </c>
      <c r="R28" s="34">
        <v>0</v>
      </c>
      <c r="S28" s="35"/>
      <c r="T28" s="58">
        <v>6</v>
      </c>
      <c r="U28" s="29">
        <v>0</v>
      </c>
    </row>
    <row r="29" spans="2:21" x14ac:dyDescent="0.2">
      <c r="B29" s="74" t="s">
        <v>29</v>
      </c>
      <c r="C29" s="75"/>
      <c r="D29" s="75"/>
      <c r="E29" s="10" t="s">
        <v>18</v>
      </c>
      <c r="F29" s="33">
        <v>3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5"/>
      <c r="M29" s="29">
        <v>3</v>
      </c>
      <c r="N29" s="33">
        <v>2</v>
      </c>
      <c r="O29" s="34">
        <v>1</v>
      </c>
      <c r="P29" s="34">
        <v>0</v>
      </c>
      <c r="Q29" s="34">
        <v>0</v>
      </c>
      <c r="R29" s="34">
        <v>1</v>
      </c>
      <c r="S29" s="35"/>
      <c r="T29" s="58">
        <v>4</v>
      </c>
      <c r="U29" s="29">
        <v>-1</v>
      </c>
    </row>
    <row r="30" spans="2:21" ht="13.8" thickBot="1" x14ac:dyDescent="0.25">
      <c r="B30" s="76"/>
      <c r="C30" s="77"/>
      <c r="D30" s="77"/>
      <c r="E30" s="11" t="s">
        <v>19</v>
      </c>
      <c r="F30" s="36">
        <v>5</v>
      </c>
      <c r="G30" s="37"/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32">
        <v>5</v>
      </c>
      <c r="N30" s="36">
        <v>3</v>
      </c>
      <c r="O30" s="38">
        <v>0</v>
      </c>
      <c r="P30" s="38">
        <v>0</v>
      </c>
      <c r="Q30" s="38">
        <v>0</v>
      </c>
      <c r="R30" s="38">
        <v>0</v>
      </c>
      <c r="S30" s="40">
        <v>0</v>
      </c>
      <c r="T30" s="64">
        <v>3</v>
      </c>
      <c r="U30" s="32">
        <v>2</v>
      </c>
    </row>
    <row r="31" spans="2:21" x14ac:dyDescent="0.2">
      <c r="B31" s="78"/>
      <c r="C31" s="79"/>
      <c r="D31" s="79"/>
      <c r="E31" s="9" t="s">
        <v>16</v>
      </c>
      <c r="F31" s="15">
        <v>2</v>
      </c>
      <c r="G31" s="15">
        <v>0</v>
      </c>
      <c r="H31" s="15">
        <v>0</v>
      </c>
      <c r="I31" s="15">
        <v>0</v>
      </c>
      <c r="J31" s="15">
        <v>0</v>
      </c>
      <c r="K31" s="15">
        <v>1</v>
      </c>
      <c r="L31" s="16"/>
      <c r="M31" s="17">
        <v>3</v>
      </c>
      <c r="N31" s="15">
        <v>7</v>
      </c>
      <c r="O31" s="15">
        <v>2</v>
      </c>
      <c r="P31" s="15">
        <v>0</v>
      </c>
      <c r="Q31" s="15">
        <v>0</v>
      </c>
      <c r="R31" s="15">
        <v>1</v>
      </c>
      <c r="S31" s="16"/>
      <c r="T31" s="27">
        <v>10</v>
      </c>
      <c r="U31" s="17">
        <v>-7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1</v>
      </c>
      <c r="G32" s="34">
        <v>0</v>
      </c>
      <c r="H32" s="34">
        <v>0</v>
      </c>
      <c r="I32" s="34">
        <v>0</v>
      </c>
      <c r="J32" s="34">
        <v>0</v>
      </c>
      <c r="K32" s="34">
        <v>1</v>
      </c>
      <c r="L32" s="35"/>
      <c r="M32" s="29">
        <v>2</v>
      </c>
      <c r="N32" s="33">
        <v>2</v>
      </c>
      <c r="O32" s="34">
        <v>2</v>
      </c>
      <c r="P32" s="34">
        <v>0</v>
      </c>
      <c r="Q32" s="34">
        <v>0</v>
      </c>
      <c r="R32" s="34">
        <v>1</v>
      </c>
      <c r="S32" s="35"/>
      <c r="T32" s="58">
        <v>5</v>
      </c>
      <c r="U32" s="29">
        <v>-3</v>
      </c>
    </row>
    <row r="33" spans="2:21" x14ac:dyDescent="0.2">
      <c r="B33" s="74" t="s">
        <v>30</v>
      </c>
      <c r="C33" s="75"/>
      <c r="D33" s="75"/>
      <c r="E33" s="10" t="s">
        <v>18</v>
      </c>
      <c r="F33" s="33">
        <v>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5"/>
      <c r="M33" s="29">
        <v>1</v>
      </c>
      <c r="N33" s="33">
        <v>5</v>
      </c>
      <c r="O33" s="34">
        <v>0</v>
      </c>
      <c r="P33" s="34">
        <v>0</v>
      </c>
      <c r="Q33" s="34">
        <v>0</v>
      </c>
      <c r="R33" s="34">
        <v>0</v>
      </c>
      <c r="S33" s="35"/>
      <c r="T33" s="58">
        <v>5</v>
      </c>
      <c r="U33" s="29">
        <v>-4</v>
      </c>
    </row>
    <row r="34" spans="2:21" ht="13.8" thickBot="1" x14ac:dyDescent="0.25">
      <c r="B34" s="76"/>
      <c r="C34" s="77"/>
      <c r="D34" s="77"/>
      <c r="E34" s="11" t="s">
        <v>19</v>
      </c>
      <c r="F34" s="36">
        <v>2</v>
      </c>
      <c r="G34" s="37"/>
      <c r="H34" s="38">
        <v>0</v>
      </c>
      <c r="I34" s="38">
        <v>0</v>
      </c>
      <c r="J34" s="38">
        <v>0</v>
      </c>
      <c r="K34" s="38">
        <v>1</v>
      </c>
      <c r="L34" s="39">
        <v>0</v>
      </c>
      <c r="M34" s="32">
        <v>3</v>
      </c>
      <c r="N34" s="36">
        <v>1</v>
      </c>
      <c r="O34" s="38">
        <v>1</v>
      </c>
      <c r="P34" s="38">
        <v>0</v>
      </c>
      <c r="Q34" s="38">
        <v>0</v>
      </c>
      <c r="R34" s="38">
        <v>1</v>
      </c>
      <c r="S34" s="40">
        <v>0</v>
      </c>
      <c r="T34" s="64">
        <v>3</v>
      </c>
      <c r="U34" s="32">
        <v>0</v>
      </c>
    </row>
    <row r="35" spans="2:21" x14ac:dyDescent="0.2">
      <c r="B35" s="78"/>
      <c r="C35" s="79"/>
      <c r="D35" s="79"/>
      <c r="E35" s="9" t="s">
        <v>16</v>
      </c>
      <c r="F35" s="15">
        <v>1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6"/>
      <c r="M35" s="17">
        <v>1</v>
      </c>
      <c r="N35" s="15">
        <v>2</v>
      </c>
      <c r="O35" s="15">
        <v>1</v>
      </c>
      <c r="P35" s="15">
        <v>0</v>
      </c>
      <c r="Q35" s="15">
        <v>0</v>
      </c>
      <c r="R35" s="15">
        <v>0</v>
      </c>
      <c r="S35" s="16"/>
      <c r="T35" s="27">
        <v>3</v>
      </c>
      <c r="U35" s="17">
        <v>-2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5"/>
      <c r="M36" s="29">
        <v>0</v>
      </c>
      <c r="N36" s="33">
        <v>1</v>
      </c>
      <c r="O36" s="34">
        <v>1</v>
      </c>
      <c r="P36" s="34">
        <v>0</v>
      </c>
      <c r="Q36" s="34">
        <v>0</v>
      </c>
      <c r="R36" s="34">
        <v>0</v>
      </c>
      <c r="S36" s="35"/>
      <c r="T36" s="58">
        <v>2</v>
      </c>
      <c r="U36" s="29">
        <v>-2</v>
      </c>
    </row>
    <row r="37" spans="2:21" x14ac:dyDescent="0.2">
      <c r="B37" s="74" t="s">
        <v>31</v>
      </c>
      <c r="C37" s="75"/>
      <c r="D37" s="75"/>
      <c r="E37" s="10" t="s">
        <v>18</v>
      </c>
      <c r="F37" s="33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5"/>
      <c r="M37" s="29">
        <v>1</v>
      </c>
      <c r="N37" s="33">
        <v>1</v>
      </c>
      <c r="O37" s="34">
        <v>0</v>
      </c>
      <c r="P37" s="34">
        <v>0</v>
      </c>
      <c r="Q37" s="34">
        <v>0</v>
      </c>
      <c r="R37" s="34">
        <v>0</v>
      </c>
      <c r="S37" s="35"/>
      <c r="T37" s="58">
        <v>1</v>
      </c>
      <c r="U37" s="29">
        <v>0</v>
      </c>
    </row>
    <row r="38" spans="2:21" ht="13.8" thickBot="1" x14ac:dyDescent="0.25">
      <c r="B38" s="76"/>
      <c r="C38" s="77"/>
      <c r="D38" s="77"/>
      <c r="E38" s="11" t="s">
        <v>19</v>
      </c>
      <c r="F38" s="36">
        <v>1</v>
      </c>
      <c r="G38" s="37"/>
      <c r="H38" s="38">
        <v>0</v>
      </c>
      <c r="I38" s="38">
        <v>0</v>
      </c>
      <c r="J38" s="38">
        <v>0</v>
      </c>
      <c r="K38" s="38">
        <v>0</v>
      </c>
      <c r="L38" s="39">
        <v>0</v>
      </c>
      <c r="M38" s="32">
        <v>1</v>
      </c>
      <c r="N38" s="36">
        <v>1</v>
      </c>
      <c r="O38" s="38">
        <v>0</v>
      </c>
      <c r="P38" s="38">
        <v>0</v>
      </c>
      <c r="Q38" s="38">
        <v>0</v>
      </c>
      <c r="R38" s="38">
        <v>0</v>
      </c>
      <c r="S38" s="40">
        <v>0</v>
      </c>
      <c r="T38" s="64">
        <v>1</v>
      </c>
      <c r="U38" s="32">
        <v>0</v>
      </c>
    </row>
    <row r="39" spans="2:21" x14ac:dyDescent="0.2">
      <c r="B39" s="78"/>
      <c r="C39" s="79"/>
      <c r="D39" s="79"/>
      <c r="E39" s="9" t="s">
        <v>16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6"/>
      <c r="M39" s="17">
        <v>0</v>
      </c>
      <c r="N39" s="15">
        <v>0</v>
      </c>
      <c r="O39" s="15">
        <v>0</v>
      </c>
      <c r="P39" s="15">
        <v>0</v>
      </c>
      <c r="Q39" s="15">
        <v>0</v>
      </c>
      <c r="R39" s="15">
        <v>2</v>
      </c>
      <c r="S39" s="16"/>
      <c r="T39" s="27">
        <v>2</v>
      </c>
      <c r="U39" s="17">
        <v>-2</v>
      </c>
    </row>
    <row r="40" spans="2:21" x14ac:dyDescent="0.2">
      <c r="B40" s="74" t="s">
        <v>26</v>
      </c>
      <c r="C40" s="75"/>
      <c r="D40" s="75"/>
      <c r="E40" s="10" t="s">
        <v>17</v>
      </c>
      <c r="F40" s="33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5"/>
      <c r="M40" s="29">
        <v>0</v>
      </c>
      <c r="N40" s="33">
        <v>0</v>
      </c>
      <c r="O40" s="34">
        <v>0</v>
      </c>
      <c r="P40" s="34">
        <v>0</v>
      </c>
      <c r="Q40" s="34">
        <v>0</v>
      </c>
      <c r="R40" s="34">
        <v>2</v>
      </c>
      <c r="S40" s="35"/>
      <c r="T40" s="58">
        <v>2</v>
      </c>
      <c r="U40" s="29">
        <v>-2</v>
      </c>
    </row>
    <row r="41" spans="2:21" x14ac:dyDescent="0.2">
      <c r="B41" s="74" t="s">
        <v>32</v>
      </c>
      <c r="C41" s="75"/>
      <c r="D41" s="75"/>
      <c r="E41" s="10" t="s">
        <v>18</v>
      </c>
      <c r="F41" s="33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5"/>
      <c r="M41" s="29">
        <v>0</v>
      </c>
      <c r="N41" s="33">
        <v>0</v>
      </c>
      <c r="O41" s="34">
        <v>0</v>
      </c>
      <c r="P41" s="34">
        <v>0</v>
      </c>
      <c r="Q41" s="34">
        <v>0</v>
      </c>
      <c r="R41" s="34">
        <v>0</v>
      </c>
      <c r="S41" s="35"/>
      <c r="T41" s="58">
        <v>0</v>
      </c>
      <c r="U41" s="29">
        <v>0</v>
      </c>
    </row>
    <row r="42" spans="2:21" ht="13.8" thickBot="1" x14ac:dyDescent="0.25">
      <c r="B42" s="76"/>
      <c r="C42" s="77"/>
      <c r="D42" s="77"/>
      <c r="E42" s="11" t="s">
        <v>19</v>
      </c>
      <c r="F42" s="36">
        <v>0</v>
      </c>
      <c r="G42" s="37"/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32">
        <v>0</v>
      </c>
      <c r="N42" s="36">
        <v>0</v>
      </c>
      <c r="O42" s="38">
        <v>0</v>
      </c>
      <c r="P42" s="38">
        <v>0</v>
      </c>
      <c r="Q42" s="38">
        <v>0</v>
      </c>
      <c r="R42" s="38">
        <v>2</v>
      </c>
      <c r="S42" s="40">
        <v>0</v>
      </c>
      <c r="T42" s="64">
        <v>2</v>
      </c>
      <c r="U42" s="32">
        <v>-2</v>
      </c>
    </row>
    <row r="43" spans="2:21" x14ac:dyDescent="0.2">
      <c r="B43" s="78"/>
      <c r="C43" s="79"/>
      <c r="D43" s="79"/>
      <c r="E43" s="9" t="s">
        <v>16</v>
      </c>
      <c r="F43" s="15">
        <v>2</v>
      </c>
      <c r="G43" s="15">
        <v>1</v>
      </c>
      <c r="H43" s="15">
        <v>0</v>
      </c>
      <c r="I43" s="15">
        <v>0</v>
      </c>
      <c r="J43" s="15">
        <v>0</v>
      </c>
      <c r="K43" s="15">
        <v>0</v>
      </c>
      <c r="L43" s="16"/>
      <c r="M43" s="17">
        <v>3</v>
      </c>
      <c r="N43" s="15">
        <v>4</v>
      </c>
      <c r="O43" s="15">
        <v>1</v>
      </c>
      <c r="P43" s="15">
        <v>0</v>
      </c>
      <c r="Q43" s="15">
        <v>0</v>
      </c>
      <c r="R43" s="15">
        <v>0</v>
      </c>
      <c r="S43" s="16"/>
      <c r="T43" s="27">
        <v>5</v>
      </c>
      <c r="U43" s="17">
        <v>-2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1</v>
      </c>
      <c r="G44" s="34">
        <v>1</v>
      </c>
      <c r="H44" s="34">
        <v>0</v>
      </c>
      <c r="I44" s="34">
        <v>0</v>
      </c>
      <c r="J44" s="34">
        <v>0</v>
      </c>
      <c r="K44" s="34">
        <v>0</v>
      </c>
      <c r="L44" s="35"/>
      <c r="M44" s="29">
        <v>2</v>
      </c>
      <c r="N44" s="33">
        <v>3</v>
      </c>
      <c r="O44" s="34">
        <v>0</v>
      </c>
      <c r="P44" s="34">
        <v>0</v>
      </c>
      <c r="Q44" s="34">
        <v>0</v>
      </c>
      <c r="R44" s="34">
        <v>0</v>
      </c>
      <c r="S44" s="35"/>
      <c r="T44" s="58">
        <v>3</v>
      </c>
      <c r="U44" s="29">
        <v>-1</v>
      </c>
    </row>
    <row r="45" spans="2:21" x14ac:dyDescent="0.2">
      <c r="B45" s="74" t="s">
        <v>33</v>
      </c>
      <c r="C45" s="75"/>
      <c r="D45" s="75"/>
      <c r="E45" s="10" t="s">
        <v>18</v>
      </c>
      <c r="F45" s="33">
        <v>1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5"/>
      <c r="M45" s="29">
        <v>1</v>
      </c>
      <c r="N45" s="33">
        <v>1</v>
      </c>
      <c r="O45" s="34">
        <v>1</v>
      </c>
      <c r="P45" s="34">
        <v>0</v>
      </c>
      <c r="Q45" s="34">
        <v>0</v>
      </c>
      <c r="R45" s="34">
        <v>0</v>
      </c>
      <c r="S45" s="35"/>
      <c r="T45" s="58">
        <v>2</v>
      </c>
      <c r="U45" s="29">
        <v>-1</v>
      </c>
    </row>
    <row r="46" spans="2:21" ht="13.8" thickBot="1" x14ac:dyDescent="0.25">
      <c r="B46" s="76"/>
      <c r="C46" s="77"/>
      <c r="D46" s="77"/>
      <c r="E46" s="11" t="s">
        <v>19</v>
      </c>
      <c r="F46" s="36">
        <v>1</v>
      </c>
      <c r="G46" s="37"/>
      <c r="H46" s="38">
        <v>0</v>
      </c>
      <c r="I46" s="38">
        <v>0</v>
      </c>
      <c r="J46" s="38">
        <v>0</v>
      </c>
      <c r="K46" s="38">
        <v>0</v>
      </c>
      <c r="L46" s="39">
        <v>1</v>
      </c>
      <c r="M46" s="32">
        <v>2</v>
      </c>
      <c r="N46" s="36">
        <v>3</v>
      </c>
      <c r="O46" s="38">
        <v>0</v>
      </c>
      <c r="P46" s="38">
        <v>0</v>
      </c>
      <c r="Q46" s="38">
        <v>0</v>
      </c>
      <c r="R46" s="38">
        <v>0</v>
      </c>
      <c r="S46" s="40">
        <v>0</v>
      </c>
      <c r="T46" s="64">
        <v>3</v>
      </c>
      <c r="U46" s="32">
        <v>-1</v>
      </c>
    </row>
    <row r="47" spans="2:21" x14ac:dyDescent="0.2">
      <c r="B47" s="78"/>
      <c r="C47" s="79"/>
      <c r="D47" s="79"/>
      <c r="E47" s="9" t="s">
        <v>16</v>
      </c>
      <c r="F47" s="15">
        <v>2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6"/>
      <c r="M47" s="17">
        <v>2</v>
      </c>
      <c r="N47" s="15">
        <v>3</v>
      </c>
      <c r="O47" s="15">
        <v>1</v>
      </c>
      <c r="P47" s="15">
        <v>0</v>
      </c>
      <c r="Q47" s="15">
        <v>1</v>
      </c>
      <c r="R47" s="15">
        <v>1</v>
      </c>
      <c r="S47" s="16"/>
      <c r="T47" s="27">
        <v>6</v>
      </c>
      <c r="U47" s="17">
        <v>-4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2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5"/>
      <c r="M48" s="29">
        <v>2</v>
      </c>
      <c r="N48" s="33">
        <v>1</v>
      </c>
      <c r="O48" s="34">
        <v>0</v>
      </c>
      <c r="P48" s="34">
        <v>0</v>
      </c>
      <c r="Q48" s="34">
        <v>1</v>
      </c>
      <c r="R48" s="34">
        <v>1</v>
      </c>
      <c r="S48" s="35"/>
      <c r="T48" s="58">
        <v>3</v>
      </c>
      <c r="U48" s="29">
        <v>-1</v>
      </c>
    </row>
    <row r="49" spans="2:21" x14ac:dyDescent="0.2">
      <c r="B49" s="74" t="s">
        <v>34</v>
      </c>
      <c r="C49" s="75"/>
      <c r="D49" s="75"/>
      <c r="E49" s="10" t="s">
        <v>18</v>
      </c>
      <c r="F49" s="33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5"/>
      <c r="M49" s="29">
        <v>0</v>
      </c>
      <c r="N49" s="33">
        <v>2</v>
      </c>
      <c r="O49" s="34">
        <v>1</v>
      </c>
      <c r="P49" s="34">
        <v>0</v>
      </c>
      <c r="Q49" s="34">
        <v>0</v>
      </c>
      <c r="R49" s="34">
        <v>0</v>
      </c>
      <c r="S49" s="35"/>
      <c r="T49" s="58">
        <v>3</v>
      </c>
      <c r="U49" s="29">
        <v>-3</v>
      </c>
    </row>
    <row r="50" spans="2:21" ht="13.8" thickBot="1" x14ac:dyDescent="0.25">
      <c r="B50" s="76"/>
      <c r="C50" s="77"/>
      <c r="D50" s="77"/>
      <c r="E50" s="11" t="s">
        <v>19</v>
      </c>
      <c r="F50" s="36">
        <v>2</v>
      </c>
      <c r="G50" s="37"/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32">
        <v>2</v>
      </c>
      <c r="N50" s="36">
        <v>2</v>
      </c>
      <c r="O50" s="38">
        <v>0</v>
      </c>
      <c r="P50" s="38">
        <v>0</v>
      </c>
      <c r="Q50" s="38">
        <v>1</v>
      </c>
      <c r="R50" s="38">
        <v>0</v>
      </c>
      <c r="S50" s="40">
        <v>0</v>
      </c>
      <c r="T50" s="64">
        <v>3</v>
      </c>
      <c r="U50" s="32">
        <v>-1</v>
      </c>
    </row>
    <row r="51" spans="2:21" x14ac:dyDescent="0.2">
      <c r="B51" s="78"/>
      <c r="C51" s="79"/>
      <c r="D51" s="79"/>
      <c r="E51" s="9" t="s">
        <v>16</v>
      </c>
      <c r="F51" s="15">
        <v>1</v>
      </c>
      <c r="G51" s="15">
        <v>2</v>
      </c>
      <c r="H51" s="15">
        <v>0</v>
      </c>
      <c r="I51" s="15">
        <v>0</v>
      </c>
      <c r="J51" s="15">
        <v>0</v>
      </c>
      <c r="K51" s="15">
        <v>3</v>
      </c>
      <c r="L51" s="16"/>
      <c r="M51" s="17">
        <v>6</v>
      </c>
      <c r="N51" s="15">
        <v>0</v>
      </c>
      <c r="O51" s="15">
        <v>2</v>
      </c>
      <c r="P51" s="15">
        <v>0</v>
      </c>
      <c r="Q51" s="15">
        <v>0</v>
      </c>
      <c r="R51" s="15">
        <v>1</v>
      </c>
      <c r="S51" s="16"/>
      <c r="T51" s="27">
        <v>3</v>
      </c>
      <c r="U51" s="17">
        <v>3</v>
      </c>
    </row>
    <row r="52" spans="2:21" x14ac:dyDescent="0.2">
      <c r="B52" s="74" t="s">
        <v>26</v>
      </c>
      <c r="C52" s="75"/>
      <c r="D52" s="75"/>
      <c r="E52" s="10" t="s">
        <v>17</v>
      </c>
      <c r="F52" s="55">
        <v>1</v>
      </c>
      <c r="G52" s="56">
        <v>1</v>
      </c>
      <c r="H52" s="56">
        <v>0</v>
      </c>
      <c r="I52" s="56">
        <v>0</v>
      </c>
      <c r="J52" s="56">
        <v>0</v>
      </c>
      <c r="K52" s="56">
        <v>2</v>
      </c>
      <c r="L52" s="57"/>
      <c r="M52" s="29">
        <v>4</v>
      </c>
      <c r="N52" s="55">
        <v>0</v>
      </c>
      <c r="O52" s="56">
        <v>2</v>
      </c>
      <c r="P52" s="56">
        <v>0</v>
      </c>
      <c r="Q52" s="56">
        <v>0</v>
      </c>
      <c r="R52" s="56">
        <v>1</v>
      </c>
      <c r="S52" s="57"/>
      <c r="T52" s="58">
        <v>3</v>
      </c>
      <c r="U52" s="29">
        <v>1</v>
      </c>
    </row>
    <row r="53" spans="2:21" x14ac:dyDescent="0.2">
      <c r="B53" s="74" t="s">
        <v>35</v>
      </c>
      <c r="C53" s="75"/>
      <c r="D53" s="75"/>
      <c r="E53" s="10" t="s">
        <v>18</v>
      </c>
      <c r="F53" s="55">
        <v>0</v>
      </c>
      <c r="G53" s="56">
        <v>1</v>
      </c>
      <c r="H53" s="56">
        <v>0</v>
      </c>
      <c r="I53" s="56">
        <v>0</v>
      </c>
      <c r="J53" s="56">
        <v>0</v>
      </c>
      <c r="K53" s="56">
        <v>1</v>
      </c>
      <c r="L53" s="57"/>
      <c r="M53" s="29">
        <v>2</v>
      </c>
      <c r="N53" s="55">
        <v>0</v>
      </c>
      <c r="O53" s="56">
        <v>0</v>
      </c>
      <c r="P53" s="56">
        <v>0</v>
      </c>
      <c r="Q53" s="56">
        <v>0</v>
      </c>
      <c r="R53" s="56">
        <v>0</v>
      </c>
      <c r="S53" s="57"/>
      <c r="T53" s="58">
        <v>0</v>
      </c>
      <c r="U53" s="29">
        <v>2</v>
      </c>
    </row>
    <row r="54" spans="2:21" ht="13.8" thickBot="1" x14ac:dyDescent="0.25">
      <c r="B54" s="76"/>
      <c r="C54" s="77"/>
      <c r="D54" s="77"/>
      <c r="E54" s="11" t="s">
        <v>19</v>
      </c>
      <c r="F54" s="59">
        <v>1</v>
      </c>
      <c r="G54" s="60"/>
      <c r="H54" s="61">
        <v>0</v>
      </c>
      <c r="I54" s="61">
        <v>0</v>
      </c>
      <c r="J54" s="61">
        <v>0</v>
      </c>
      <c r="K54" s="61">
        <v>2</v>
      </c>
      <c r="L54" s="62">
        <v>0</v>
      </c>
      <c r="M54" s="32">
        <v>3</v>
      </c>
      <c r="N54" s="59">
        <v>0</v>
      </c>
      <c r="O54" s="61">
        <v>0</v>
      </c>
      <c r="P54" s="61">
        <v>0</v>
      </c>
      <c r="Q54" s="61">
        <v>0</v>
      </c>
      <c r="R54" s="61">
        <v>1</v>
      </c>
      <c r="S54" s="63">
        <v>1</v>
      </c>
      <c r="T54" s="64">
        <v>2</v>
      </c>
      <c r="U54" s="32">
        <v>1</v>
      </c>
    </row>
    <row r="55" spans="2:21" x14ac:dyDescent="0.2">
      <c r="B55" s="78"/>
      <c r="C55" s="79"/>
      <c r="D55" s="79"/>
      <c r="E55" s="9" t="s">
        <v>16</v>
      </c>
      <c r="F55" s="15">
        <v>4</v>
      </c>
      <c r="G55" s="15">
        <v>2</v>
      </c>
      <c r="H55" s="15">
        <v>0</v>
      </c>
      <c r="I55" s="15">
        <v>0</v>
      </c>
      <c r="J55" s="15">
        <v>0</v>
      </c>
      <c r="K55" s="15">
        <v>8</v>
      </c>
      <c r="L55" s="16"/>
      <c r="M55" s="17">
        <v>14</v>
      </c>
      <c r="N55" s="15">
        <v>3</v>
      </c>
      <c r="O55" s="15">
        <v>2</v>
      </c>
      <c r="P55" s="15">
        <v>0</v>
      </c>
      <c r="Q55" s="15">
        <v>0</v>
      </c>
      <c r="R55" s="15">
        <v>1</v>
      </c>
      <c r="S55" s="16"/>
      <c r="T55" s="27">
        <v>6</v>
      </c>
      <c r="U55" s="17">
        <v>8</v>
      </c>
    </row>
    <row r="56" spans="2:21" x14ac:dyDescent="0.2">
      <c r="B56" s="74" t="s">
        <v>36</v>
      </c>
      <c r="C56" s="75"/>
      <c r="D56" s="75"/>
      <c r="E56" s="10" t="s">
        <v>17</v>
      </c>
      <c r="F56" s="33">
        <v>3</v>
      </c>
      <c r="G56" s="34">
        <v>2</v>
      </c>
      <c r="H56" s="34">
        <v>0</v>
      </c>
      <c r="I56" s="34">
        <v>0</v>
      </c>
      <c r="J56" s="34">
        <v>0</v>
      </c>
      <c r="K56" s="34">
        <v>4</v>
      </c>
      <c r="L56" s="35"/>
      <c r="M56" s="29">
        <v>9</v>
      </c>
      <c r="N56" s="33">
        <v>3</v>
      </c>
      <c r="O56" s="34">
        <v>1</v>
      </c>
      <c r="P56" s="34">
        <v>0</v>
      </c>
      <c r="Q56" s="34">
        <v>0</v>
      </c>
      <c r="R56" s="34">
        <v>1</v>
      </c>
      <c r="S56" s="35"/>
      <c r="T56" s="58">
        <v>5</v>
      </c>
      <c r="U56" s="29">
        <v>4</v>
      </c>
    </row>
    <row r="57" spans="2:21" x14ac:dyDescent="0.2">
      <c r="B57" s="74" t="s">
        <v>25</v>
      </c>
      <c r="C57" s="75"/>
      <c r="D57" s="75"/>
      <c r="E57" s="10" t="s">
        <v>18</v>
      </c>
      <c r="F57" s="33">
        <v>1</v>
      </c>
      <c r="G57" s="34">
        <v>0</v>
      </c>
      <c r="H57" s="34">
        <v>0</v>
      </c>
      <c r="I57" s="34">
        <v>0</v>
      </c>
      <c r="J57" s="34">
        <v>0</v>
      </c>
      <c r="K57" s="34">
        <v>4</v>
      </c>
      <c r="L57" s="35"/>
      <c r="M57" s="29">
        <v>5</v>
      </c>
      <c r="N57" s="33">
        <v>0</v>
      </c>
      <c r="O57" s="34">
        <v>1</v>
      </c>
      <c r="P57" s="34">
        <v>0</v>
      </c>
      <c r="Q57" s="34">
        <v>0</v>
      </c>
      <c r="R57" s="34">
        <v>0</v>
      </c>
      <c r="S57" s="35"/>
      <c r="T57" s="58">
        <v>1</v>
      </c>
      <c r="U57" s="29">
        <v>4</v>
      </c>
    </row>
    <row r="58" spans="2:21" ht="13.8" thickBot="1" x14ac:dyDescent="0.25">
      <c r="B58" s="76"/>
      <c r="C58" s="77"/>
      <c r="D58" s="77"/>
      <c r="E58" s="11" t="s">
        <v>19</v>
      </c>
      <c r="F58" s="36">
        <v>2</v>
      </c>
      <c r="G58" s="37"/>
      <c r="H58" s="38">
        <v>0</v>
      </c>
      <c r="I58" s="38">
        <v>0</v>
      </c>
      <c r="J58" s="38">
        <v>0</v>
      </c>
      <c r="K58" s="38">
        <v>4</v>
      </c>
      <c r="L58" s="39">
        <v>0</v>
      </c>
      <c r="M58" s="32">
        <v>6</v>
      </c>
      <c r="N58" s="36">
        <v>2</v>
      </c>
      <c r="O58" s="38">
        <v>1</v>
      </c>
      <c r="P58" s="38">
        <v>0</v>
      </c>
      <c r="Q58" s="38">
        <v>0</v>
      </c>
      <c r="R58" s="38">
        <v>0</v>
      </c>
      <c r="S58" s="40">
        <v>0</v>
      </c>
      <c r="T58" s="64">
        <v>3</v>
      </c>
      <c r="U58" s="32">
        <v>3</v>
      </c>
    </row>
    <row r="59" spans="2:21" x14ac:dyDescent="0.2">
      <c r="B59" s="78"/>
      <c r="C59" s="79"/>
      <c r="D59" s="79"/>
      <c r="E59" s="9" t="s">
        <v>16</v>
      </c>
      <c r="F59" s="15">
        <v>6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6"/>
      <c r="M59" s="17">
        <v>6</v>
      </c>
      <c r="N59" s="15">
        <v>4</v>
      </c>
      <c r="O59" s="15">
        <v>2</v>
      </c>
      <c r="P59" s="15">
        <v>0</v>
      </c>
      <c r="Q59" s="15">
        <v>0</v>
      </c>
      <c r="R59" s="15">
        <v>3</v>
      </c>
      <c r="S59" s="16"/>
      <c r="T59" s="27">
        <v>9</v>
      </c>
      <c r="U59" s="17">
        <v>-3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2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/>
      <c r="M60" s="29">
        <v>2</v>
      </c>
      <c r="N60" s="33">
        <v>3</v>
      </c>
      <c r="O60" s="34">
        <v>1</v>
      </c>
      <c r="P60" s="34">
        <v>0</v>
      </c>
      <c r="Q60" s="34">
        <v>0</v>
      </c>
      <c r="R60" s="34">
        <v>2</v>
      </c>
      <c r="S60" s="35"/>
      <c r="T60" s="58">
        <v>6</v>
      </c>
      <c r="U60" s="29">
        <v>-4</v>
      </c>
    </row>
    <row r="61" spans="2:21" x14ac:dyDescent="0.2">
      <c r="B61" s="74" t="s">
        <v>27</v>
      </c>
      <c r="C61" s="75"/>
      <c r="D61" s="75"/>
      <c r="E61" s="10" t="s">
        <v>18</v>
      </c>
      <c r="F61" s="33">
        <v>4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5"/>
      <c r="M61" s="29">
        <v>4</v>
      </c>
      <c r="N61" s="33">
        <v>1</v>
      </c>
      <c r="O61" s="34">
        <v>1</v>
      </c>
      <c r="P61" s="34">
        <v>0</v>
      </c>
      <c r="Q61" s="34">
        <v>0</v>
      </c>
      <c r="R61" s="34">
        <v>1</v>
      </c>
      <c r="S61" s="35"/>
      <c r="T61" s="58">
        <v>3</v>
      </c>
      <c r="U61" s="29">
        <v>1</v>
      </c>
    </row>
    <row r="62" spans="2:21" ht="13.8" thickBot="1" x14ac:dyDescent="0.25">
      <c r="B62" s="76"/>
      <c r="C62" s="77"/>
      <c r="D62" s="77"/>
      <c r="E62" s="11" t="s">
        <v>19</v>
      </c>
      <c r="F62" s="36">
        <v>5</v>
      </c>
      <c r="G62" s="37"/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32">
        <v>5</v>
      </c>
      <c r="N62" s="36">
        <v>3</v>
      </c>
      <c r="O62" s="38">
        <v>1</v>
      </c>
      <c r="P62" s="38">
        <v>0</v>
      </c>
      <c r="Q62" s="38">
        <v>0</v>
      </c>
      <c r="R62" s="38">
        <v>1</v>
      </c>
      <c r="S62" s="40">
        <v>1</v>
      </c>
      <c r="T62" s="64">
        <v>6</v>
      </c>
      <c r="U62" s="32">
        <v>-1</v>
      </c>
    </row>
    <row r="63" spans="2:21" x14ac:dyDescent="0.2">
      <c r="B63" s="78"/>
      <c r="C63" s="79"/>
      <c r="D63" s="79"/>
      <c r="E63" s="9" t="s">
        <v>16</v>
      </c>
      <c r="F63" s="15">
        <v>1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6"/>
      <c r="M63" s="17">
        <v>1</v>
      </c>
      <c r="N63" s="15">
        <v>1</v>
      </c>
      <c r="O63" s="15">
        <v>0</v>
      </c>
      <c r="P63" s="15">
        <v>0</v>
      </c>
      <c r="Q63" s="15">
        <v>0</v>
      </c>
      <c r="R63" s="15">
        <v>0</v>
      </c>
      <c r="S63" s="16"/>
      <c r="T63" s="27">
        <v>1</v>
      </c>
      <c r="U63" s="17">
        <v>0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5"/>
      <c r="M64" s="29">
        <v>1</v>
      </c>
      <c r="N64" s="33">
        <v>0</v>
      </c>
      <c r="O64" s="34">
        <v>0</v>
      </c>
      <c r="P64" s="34">
        <v>0</v>
      </c>
      <c r="Q64" s="34">
        <v>0</v>
      </c>
      <c r="R64" s="34">
        <v>0</v>
      </c>
      <c r="S64" s="35"/>
      <c r="T64" s="58">
        <v>0</v>
      </c>
      <c r="U64" s="29">
        <v>1</v>
      </c>
    </row>
    <row r="65" spans="2:21" x14ac:dyDescent="0.2">
      <c r="B65" s="74" t="s">
        <v>28</v>
      </c>
      <c r="C65" s="75"/>
      <c r="D65" s="75"/>
      <c r="E65" s="10" t="s">
        <v>18</v>
      </c>
      <c r="F65" s="33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5"/>
      <c r="M65" s="29">
        <v>0</v>
      </c>
      <c r="N65" s="33">
        <v>1</v>
      </c>
      <c r="O65" s="34">
        <v>0</v>
      </c>
      <c r="P65" s="34">
        <v>0</v>
      </c>
      <c r="Q65" s="34">
        <v>0</v>
      </c>
      <c r="R65" s="34">
        <v>0</v>
      </c>
      <c r="S65" s="35"/>
      <c r="T65" s="58">
        <v>1</v>
      </c>
      <c r="U65" s="29">
        <v>-1</v>
      </c>
    </row>
    <row r="66" spans="2:21" ht="13.8" thickBot="1" x14ac:dyDescent="0.25">
      <c r="B66" s="76"/>
      <c r="C66" s="77"/>
      <c r="D66" s="77"/>
      <c r="E66" s="11" t="s">
        <v>19</v>
      </c>
      <c r="F66" s="36">
        <v>1</v>
      </c>
      <c r="G66" s="37"/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32">
        <v>1</v>
      </c>
      <c r="N66" s="36">
        <v>0</v>
      </c>
      <c r="O66" s="38">
        <v>0</v>
      </c>
      <c r="P66" s="38">
        <v>0</v>
      </c>
      <c r="Q66" s="38">
        <v>0</v>
      </c>
      <c r="R66" s="38">
        <v>0</v>
      </c>
      <c r="S66" s="40">
        <v>0</v>
      </c>
      <c r="T66" s="64">
        <v>0</v>
      </c>
      <c r="U66" s="32">
        <v>1</v>
      </c>
    </row>
    <row r="67" spans="2:21" x14ac:dyDescent="0.2">
      <c r="B67" s="78"/>
      <c r="C67" s="79"/>
      <c r="D67" s="79"/>
      <c r="E67" s="9" t="s">
        <v>16</v>
      </c>
      <c r="F67" s="15">
        <v>2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6"/>
      <c r="M67" s="17">
        <v>2</v>
      </c>
      <c r="N67" s="15">
        <v>4</v>
      </c>
      <c r="O67" s="15">
        <v>0</v>
      </c>
      <c r="P67" s="15">
        <v>0</v>
      </c>
      <c r="Q67" s="15">
        <v>0</v>
      </c>
      <c r="R67" s="15">
        <v>6</v>
      </c>
      <c r="S67" s="16"/>
      <c r="T67" s="27">
        <v>10</v>
      </c>
      <c r="U67" s="17">
        <v>-8</v>
      </c>
    </row>
    <row r="68" spans="2:21" x14ac:dyDescent="0.2">
      <c r="B68" s="74" t="s">
        <v>37</v>
      </c>
      <c r="C68" s="75"/>
      <c r="D68" s="75"/>
      <c r="E68" s="10" t="s">
        <v>17</v>
      </c>
      <c r="F68" s="33">
        <v>1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5"/>
      <c r="M68" s="29">
        <v>1</v>
      </c>
      <c r="N68" s="33">
        <v>3</v>
      </c>
      <c r="O68" s="34">
        <v>0</v>
      </c>
      <c r="P68" s="34">
        <v>0</v>
      </c>
      <c r="Q68" s="34">
        <v>0</v>
      </c>
      <c r="R68" s="34">
        <v>3</v>
      </c>
      <c r="S68" s="35"/>
      <c r="T68" s="58">
        <v>6</v>
      </c>
      <c r="U68" s="29">
        <v>-5</v>
      </c>
    </row>
    <row r="69" spans="2:21" x14ac:dyDescent="0.2">
      <c r="B69" s="74" t="s">
        <v>29</v>
      </c>
      <c r="C69" s="75"/>
      <c r="D69" s="75"/>
      <c r="E69" s="10" t="s">
        <v>18</v>
      </c>
      <c r="F69" s="33">
        <v>1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5"/>
      <c r="M69" s="29">
        <v>1</v>
      </c>
      <c r="N69" s="33">
        <v>1</v>
      </c>
      <c r="O69" s="34">
        <v>0</v>
      </c>
      <c r="P69" s="34">
        <v>0</v>
      </c>
      <c r="Q69" s="34">
        <v>0</v>
      </c>
      <c r="R69" s="34">
        <v>3</v>
      </c>
      <c r="S69" s="35"/>
      <c r="T69" s="58">
        <v>4</v>
      </c>
      <c r="U69" s="29">
        <v>-3</v>
      </c>
    </row>
    <row r="70" spans="2:21" ht="13.8" thickBot="1" x14ac:dyDescent="0.25">
      <c r="B70" s="76"/>
      <c r="C70" s="77"/>
      <c r="D70" s="77"/>
      <c r="E70" s="11" t="s">
        <v>19</v>
      </c>
      <c r="F70" s="36">
        <v>2</v>
      </c>
      <c r="G70" s="37"/>
      <c r="H70" s="38">
        <v>0</v>
      </c>
      <c r="I70" s="38">
        <v>0</v>
      </c>
      <c r="J70" s="38">
        <v>0</v>
      </c>
      <c r="K70" s="38">
        <v>0</v>
      </c>
      <c r="L70" s="39">
        <v>1</v>
      </c>
      <c r="M70" s="32">
        <v>3</v>
      </c>
      <c r="N70" s="36">
        <v>2</v>
      </c>
      <c r="O70" s="38">
        <v>0</v>
      </c>
      <c r="P70" s="38">
        <v>0</v>
      </c>
      <c r="Q70" s="38">
        <v>0</v>
      </c>
      <c r="R70" s="38">
        <v>3</v>
      </c>
      <c r="S70" s="40">
        <v>1</v>
      </c>
      <c r="T70" s="64">
        <v>6</v>
      </c>
      <c r="U70" s="32">
        <v>-3</v>
      </c>
    </row>
    <row r="71" spans="2:21" x14ac:dyDescent="0.2">
      <c r="B71" s="78"/>
      <c r="C71" s="79"/>
      <c r="D71" s="79"/>
      <c r="E71" s="9" t="s">
        <v>16</v>
      </c>
      <c r="F71" s="15">
        <v>1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6"/>
      <c r="M71" s="17">
        <v>1</v>
      </c>
      <c r="N71" s="15">
        <v>2</v>
      </c>
      <c r="O71" s="15">
        <v>1</v>
      </c>
      <c r="P71" s="15">
        <v>0</v>
      </c>
      <c r="Q71" s="15">
        <v>0</v>
      </c>
      <c r="R71" s="15">
        <v>0</v>
      </c>
      <c r="S71" s="16"/>
      <c r="T71" s="27">
        <v>3</v>
      </c>
      <c r="U71" s="17">
        <v>-2</v>
      </c>
    </row>
    <row r="72" spans="2:21" x14ac:dyDescent="0.2">
      <c r="B72" s="74" t="s">
        <v>37</v>
      </c>
      <c r="C72" s="75"/>
      <c r="D72" s="75"/>
      <c r="E72" s="10" t="s">
        <v>17</v>
      </c>
      <c r="F72" s="33">
        <v>1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5"/>
      <c r="M72" s="29">
        <v>1</v>
      </c>
      <c r="N72" s="33">
        <v>1</v>
      </c>
      <c r="O72" s="34">
        <v>1</v>
      </c>
      <c r="P72" s="34">
        <v>0</v>
      </c>
      <c r="Q72" s="34">
        <v>0</v>
      </c>
      <c r="R72" s="34">
        <v>0</v>
      </c>
      <c r="S72" s="35"/>
      <c r="T72" s="58">
        <v>2</v>
      </c>
      <c r="U72" s="29">
        <v>-1</v>
      </c>
    </row>
    <row r="73" spans="2:21" x14ac:dyDescent="0.2">
      <c r="B73" s="74" t="s">
        <v>30</v>
      </c>
      <c r="C73" s="75"/>
      <c r="D73" s="75"/>
      <c r="E73" s="10" t="s">
        <v>18</v>
      </c>
      <c r="F73" s="33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5"/>
      <c r="M73" s="29">
        <v>0</v>
      </c>
      <c r="N73" s="33">
        <v>1</v>
      </c>
      <c r="O73" s="34">
        <v>0</v>
      </c>
      <c r="P73" s="34">
        <v>0</v>
      </c>
      <c r="Q73" s="34">
        <v>0</v>
      </c>
      <c r="R73" s="34">
        <v>0</v>
      </c>
      <c r="S73" s="35"/>
      <c r="T73" s="58">
        <v>1</v>
      </c>
      <c r="U73" s="29">
        <v>-1</v>
      </c>
    </row>
    <row r="74" spans="2:21" ht="13.8" thickBot="1" x14ac:dyDescent="0.25">
      <c r="B74" s="76"/>
      <c r="C74" s="77"/>
      <c r="D74" s="77"/>
      <c r="E74" s="11" t="s">
        <v>19</v>
      </c>
      <c r="F74" s="36">
        <v>0</v>
      </c>
      <c r="G74" s="37"/>
      <c r="H74" s="38">
        <v>0</v>
      </c>
      <c r="I74" s="38">
        <v>0</v>
      </c>
      <c r="J74" s="38">
        <v>0</v>
      </c>
      <c r="K74" s="38">
        <v>0</v>
      </c>
      <c r="L74" s="39">
        <v>0</v>
      </c>
      <c r="M74" s="32">
        <v>0</v>
      </c>
      <c r="N74" s="36">
        <v>1</v>
      </c>
      <c r="O74" s="38">
        <v>1</v>
      </c>
      <c r="P74" s="38">
        <v>0</v>
      </c>
      <c r="Q74" s="38">
        <v>0</v>
      </c>
      <c r="R74" s="38">
        <v>0</v>
      </c>
      <c r="S74" s="40">
        <v>0</v>
      </c>
      <c r="T74" s="64">
        <v>2</v>
      </c>
      <c r="U74" s="32">
        <v>-2</v>
      </c>
    </row>
    <row r="75" spans="2:21" x14ac:dyDescent="0.2">
      <c r="B75" s="78"/>
      <c r="C75" s="79"/>
      <c r="D75" s="79"/>
      <c r="E75" s="9" t="s">
        <v>16</v>
      </c>
      <c r="F75" s="15">
        <v>1</v>
      </c>
      <c r="G75" s="15">
        <v>0</v>
      </c>
      <c r="H75" s="15">
        <v>0</v>
      </c>
      <c r="I75" s="15">
        <v>0</v>
      </c>
      <c r="J75" s="15">
        <v>0</v>
      </c>
      <c r="K75" s="15">
        <v>3</v>
      </c>
      <c r="L75" s="16"/>
      <c r="M75" s="17">
        <v>4</v>
      </c>
      <c r="N75" s="15">
        <v>0</v>
      </c>
      <c r="O75" s="15">
        <v>1</v>
      </c>
      <c r="P75" s="15">
        <v>0</v>
      </c>
      <c r="Q75" s="15">
        <v>0</v>
      </c>
      <c r="R75" s="15">
        <v>0</v>
      </c>
      <c r="S75" s="16"/>
      <c r="T75" s="27">
        <v>1</v>
      </c>
      <c r="U75" s="17">
        <v>3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5"/>
      <c r="M76" s="29">
        <v>0</v>
      </c>
      <c r="N76" s="33">
        <v>0</v>
      </c>
      <c r="O76" s="34">
        <v>1</v>
      </c>
      <c r="P76" s="34">
        <v>0</v>
      </c>
      <c r="Q76" s="34">
        <v>0</v>
      </c>
      <c r="R76" s="34">
        <v>0</v>
      </c>
      <c r="S76" s="35"/>
      <c r="T76" s="58">
        <v>1</v>
      </c>
      <c r="U76" s="29">
        <v>-1</v>
      </c>
    </row>
    <row r="77" spans="2:21" x14ac:dyDescent="0.2">
      <c r="B77" s="74" t="s">
        <v>25</v>
      </c>
      <c r="C77" s="75"/>
      <c r="D77" s="75"/>
      <c r="E77" s="10" t="s">
        <v>18</v>
      </c>
      <c r="F77" s="33">
        <v>1</v>
      </c>
      <c r="G77" s="34">
        <v>0</v>
      </c>
      <c r="H77" s="34">
        <v>0</v>
      </c>
      <c r="I77" s="34">
        <v>0</v>
      </c>
      <c r="J77" s="34">
        <v>0</v>
      </c>
      <c r="K77" s="34">
        <v>3</v>
      </c>
      <c r="L77" s="35"/>
      <c r="M77" s="29">
        <v>4</v>
      </c>
      <c r="N77" s="33">
        <v>0</v>
      </c>
      <c r="O77" s="34">
        <v>0</v>
      </c>
      <c r="P77" s="34">
        <v>0</v>
      </c>
      <c r="Q77" s="34">
        <v>0</v>
      </c>
      <c r="R77" s="34">
        <v>0</v>
      </c>
      <c r="S77" s="35"/>
      <c r="T77" s="58">
        <v>0</v>
      </c>
      <c r="U77" s="29">
        <v>4</v>
      </c>
    </row>
    <row r="78" spans="2:21" ht="13.8" thickBot="1" x14ac:dyDescent="0.25">
      <c r="B78" s="76"/>
      <c r="C78" s="77"/>
      <c r="D78" s="77"/>
      <c r="E78" s="11" t="s">
        <v>19</v>
      </c>
      <c r="F78" s="36">
        <v>1</v>
      </c>
      <c r="G78" s="37"/>
      <c r="H78" s="38">
        <v>0</v>
      </c>
      <c r="I78" s="38">
        <v>0</v>
      </c>
      <c r="J78" s="38">
        <v>0</v>
      </c>
      <c r="K78" s="38">
        <v>2</v>
      </c>
      <c r="L78" s="39">
        <v>0</v>
      </c>
      <c r="M78" s="32">
        <v>3</v>
      </c>
      <c r="N78" s="36">
        <v>0</v>
      </c>
      <c r="O78" s="38">
        <v>0</v>
      </c>
      <c r="P78" s="38">
        <v>0</v>
      </c>
      <c r="Q78" s="38">
        <v>0</v>
      </c>
      <c r="R78" s="38">
        <v>0</v>
      </c>
      <c r="S78" s="40">
        <v>0</v>
      </c>
      <c r="T78" s="64">
        <v>0</v>
      </c>
      <c r="U78" s="32">
        <v>3</v>
      </c>
    </row>
    <row r="79" spans="2:21" x14ac:dyDescent="0.2">
      <c r="B79" s="78"/>
      <c r="C79" s="79"/>
      <c r="D79" s="79"/>
      <c r="E79" s="9" t="s">
        <v>16</v>
      </c>
      <c r="F79" s="15">
        <v>4</v>
      </c>
      <c r="G79" s="15">
        <v>0</v>
      </c>
      <c r="H79" s="15">
        <v>0</v>
      </c>
      <c r="I79" s="15">
        <v>0</v>
      </c>
      <c r="J79" s="15">
        <v>0</v>
      </c>
      <c r="K79" s="15">
        <v>1</v>
      </c>
      <c r="L79" s="16"/>
      <c r="M79" s="17">
        <v>5</v>
      </c>
      <c r="N79" s="15">
        <v>4</v>
      </c>
      <c r="O79" s="15">
        <v>0</v>
      </c>
      <c r="P79" s="15">
        <v>0</v>
      </c>
      <c r="Q79" s="15">
        <v>0</v>
      </c>
      <c r="R79" s="15">
        <v>1</v>
      </c>
      <c r="S79" s="16"/>
      <c r="T79" s="27">
        <v>5</v>
      </c>
      <c r="U79" s="17">
        <v>0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1</v>
      </c>
      <c r="G80" s="34">
        <v>0</v>
      </c>
      <c r="H80" s="34">
        <v>0</v>
      </c>
      <c r="I80" s="34">
        <v>0</v>
      </c>
      <c r="J80" s="34">
        <v>0</v>
      </c>
      <c r="K80" s="34">
        <v>1</v>
      </c>
      <c r="L80" s="35"/>
      <c r="M80" s="29">
        <v>2</v>
      </c>
      <c r="N80" s="33">
        <v>3</v>
      </c>
      <c r="O80" s="34">
        <v>0</v>
      </c>
      <c r="P80" s="34">
        <v>0</v>
      </c>
      <c r="Q80" s="34">
        <v>0</v>
      </c>
      <c r="R80" s="34">
        <v>1</v>
      </c>
      <c r="S80" s="35"/>
      <c r="T80" s="58">
        <v>4</v>
      </c>
      <c r="U80" s="29">
        <v>-2</v>
      </c>
    </row>
    <row r="81" spans="2:21" x14ac:dyDescent="0.2">
      <c r="B81" s="74" t="s">
        <v>27</v>
      </c>
      <c r="C81" s="75"/>
      <c r="D81" s="75"/>
      <c r="E81" s="10" t="s">
        <v>18</v>
      </c>
      <c r="F81" s="33">
        <v>3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5"/>
      <c r="M81" s="29">
        <v>3</v>
      </c>
      <c r="N81" s="33">
        <v>1</v>
      </c>
      <c r="O81" s="34">
        <v>0</v>
      </c>
      <c r="P81" s="34">
        <v>0</v>
      </c>
      <c r="Q81" s="34">
        <v>0</v>
      </c>
      <c r="R81" s="34">
        <v>0</v>
      </c>
      <c r="S81" s="35"/>
      <c r="T81" s="58">
        <v>1</v>
      </c>
      <c r="U81" s="29">
        <v>2</v>
      </c>
    </row>
    <row r="82" spans="2:21" ht="13.8" thickBot="1" x14ac:dyDescent="0.25">
      <c r="B82" s="76"/>
      <c r="C82" s="77"/>
      <c r="D82" s="77"/>
      <c r="E82" s="11" t="s">
        <v>19</v>
      </c>
      <c r="F82" s="36">
        <v>2</v>
      </c>
      <c r="G82" s="37"/>
      <c r="H82" s="38">
        <v>0</v>
      </c>
      <c r="I82" s="38">
        <v>0</v>
      </c>
      <c r="J82" s="38">
        <v>0</v>
      </c>
      <c r="K82" s="38">
        <v>1</v>
      </c>
      <c r="L82" s="39">
        <v>0</v>
      </c>
      <c r="M82" s="32">
        <v>3</v>
      </c>
      <c r="N82" s="36">
        <v>2</v>
      </c>
      <c r="O82" s="38">
        <v>0</v>
      </c>
      <c r="P82" s="38">
        <v>0</v>
      </c>
      <c r="Q82" s="38">
        <v>0</v>
      </c>
      <c r="R82" s="38">
        <v>1</v>
      </c>
      <c r="S82" s="40">
        <v>0</v>
      </c>
      <c r="T82" s="64">
        <v>3</v>
      </c>
      <c r="U82" s="32">
        <v>0</v>
      </c>
    </row>
    <row r="83" spans="2:21" x14ac:dyDescent="0.2">
      <c r="B83" s="78"/>
      <c r="C83" s="79"/>
      <c r="D83" s="79"/>
      <c r="E83" s="9" t="s">
        <v>16</v>
      </c>
      <c r="F83" s="15">
        <v>1</v>
      </c>
      <c r="G83" s="15">
        <v>1</v>
      </c>
      <c r="H83" s="15">
        <v>0</v>
      </c>
      <c r="I83" s="15">
        <v>0</v>
      </c>
      <c r="J83" s="15">
        <v>0</v>
      </c>
      <c r="K83" s="15">
        <v>0</v>
      </c>
      <c r="L83" s="16"/>
      <c r="M83" s="17">
        <v>2</v>
      </c>
      <c r="N83" s="15">
        <v>5</v>
      </c>
      <c r="O83" s="15">
        <v>0</v>
      </c>
      <c r="P83" s="15">
        <v>0</v>
      </c>
      <c r="Q83" s="15">
        <v>0</v>
      </c>
      <c r="R83" s="15">
        <v>4</v>
      </c>
      <c r="S83" s="16"/>
      <c r="T83" s="27">
        <v>9</v>
      </c>
      <c r="U83" s="17">
        <v>-7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1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5"/>
      <c r="M84" s="29">
        <v>1</v>
      </c>
      <c r="N84" s="33">
        <v>4</v>
      </c>
      <c r="O84" s="34">
        <v>0</v>
      </c>
      <c r="P84" s="34">
        <v>0</v>
      </c>
      <c r="Q84" s="34">
        <v>0</v>
      </c>
      <c r="R84" s="34">
        <v>1</v>
      </c>
      <c r="S84" s="35"/>
      <c r="T84" s="58">
        <v>5</v>
      </c>
      <c r="U84" s="29">
        <v>-4</v>
      </c>
    </row>
    <row r="85" spans="2:21" x14ac:dyDescent="0.2">
      <c r="B85" s="74" t="s">
        <v>28</v>
      </c>
      <c r="C85" s="75"/>
      <c r="D85" s="75"/>
      <c r="E85" s="10" t="s">
        <v>18</v>
      </c>
      <c r="F85" s="33">
        <v>0</v>
      </c>
      <c r="G85" s="34">
        <v>1</v>
      </c>
      <c r="H85" s="34">
        <v>0</v>
      </c>
      <c r="I85" s="34">
        <v>0</v>
      </c>
      <c r="J85" s="34">
        <v>0</v>
      </c>
      <c r="K85" s="34">
        <v>0</v>
      </c>
      <c r="L85" s="35"/>
      <c r="M85" s="29">
        <v>1</v>
      </c>
      <c r="N85" s="33">
        <v>1</v>
      </c>
      <c r="O85" s="34">
        <v>0</v>
      </c>
      <c r="P85" s="34">
        <v>0</v>
      </c>
      <c r="Q85" s="34">
        <v>0</v>
      </c>
      <c r="R85" s="34">
        <v>3</v>
      </c>
      <c r="S85" s="35"/>
      <c r="T85" s="58">
        <v>4</v>
      </c>
      <c r="U85" s="29">
        <v>-3</v>
      </c>
    </row>
    <row r="86" spans="2:21" ht="13.8" thickBot="1" x14ac:dyDescent="0.25">
      <c r="B86" s="76"/>
      <c r="C86" s="77"/>
      <c r="D86" s="77"/>
      <c r="E86" s="11" t="s">
        <v>19</v>
      </c>
      <c r="F86" s="36">
        <v>1</v>
      </c>
      <c r="G86" s="37"/>
      <c r="H86" s="38">
        <v>0</v>
      </c>
      <c r="I86" s="38">
        <v>0</v>
      </c>
      <c r="J86" s="38">
        <v>0</v>
      </c>
      <c r="K86" s="38">
        <v>0</v>
      </c>
      <c r="L86" s="39">
        <v>0</v>
      </c>
      <c r="M86" s="32">
        <v>1</v>
      </c>
      <c r="N86" s="36">
        <v>3</v>
      </c>
      <c r="O86" s="38">
        <v>0</v>
      </c>
      <c r="P86" s="38">
        <v>0</v>
      </c>
      <c r="Q86" s="38">
        <v>0</v>
      </c>
      <c r="R86" s="38">
        <v>1</v>
      </c>
      <c r="S86" s="40">
        <v>0</v>
      </c>
      <c r="T86" s="64">
        <v>4</v>
      </c>
      <c r="U86" s="32">
        <v>-3</v>
      </c>
    </row>
    <row r="87" spans="2:21" x14ac:dyDescent="0.2">
      <c r="B87" s="78"/>
      <c r="C87" s="79"/>
      <c r="D87" s="79"/>
      <c r="E87" s="9" t="s">
        <v>16</v>
      </c>
      <c r="F87" s="15">
        <v>7</v>
      </c>
      <c r="G87" s="15">
        <v>1</v>
      </c>
      <c r="H87" s="15">
        <v>0</v>
      </c>
      <c r="I87" s="15">
        <v>0</v>
      </c>
      <c r="J87" s="15">
        <v>0</v>
      </c>
      <c r="K87" s="15">
        <v>0</v>
      </c>
      <c r="L87" s="16"/>
      <c r="M87" s="17">
        <v>8</v>
      </c>
      <c r="N87" s="15">
        <v>8</v>
      </c>
      <c r="O87" s="15">
        <v>6</v>
      </c>
      <c r="P87" s="15">
        <v>0</v>
      </c>
      <c r="Q87" s="15">
        <v>0</v>
      </c>
      <c r="R87" s="15">
        <v>3</v>
      </c>
      <c r="S87" s="16"/>
      <c r="T87" s="27">
        <v>17</v>
      </c>
      <c r="U87" s="17">
        <v>-9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6</v>
      </c>
      <c r="G88" s="34">
        <v>1</v>
      </c>
      <c r="H88" s="34">
        <v>0</v>
      </c>
      <c r="I88" s="34">
        <v>0</v>
      </c>
      <c r="J88" s="34">
        <v>0</v>
      </c>
      <c r="K88" s="34">
        <v>0</v>
      </c>
      <c r="L88" s="35"/>
      <c r="M88" s="29">
        <v>7</v>
      </c>
      <c r="N88" s="33">
        <v>2</v>
      </c>
      <c r="O88" s="34">
        <v>6</v>
      </c>
      <c r="P88" s="34">
        <v>0</v>
      </c>
      <c r="Q88" s="34">
        <v>0</v>
      </c>
      <c r="R88" s="34">
        <v>2</v>
      </c>
      <c r="S88" s="35"/>
      <c r="T88" s="58">
        <v>10</v>
      </c>
      <c r="U88" s="29">
        <v>-3</v>
      </c>
    </row>
    <row r="89" spans="2:21" x14ac:dyDescent="0.2">
      <c r="B89" s="74" t="s">
        <v>29</v>
      </c>
      <c r="C89" s="75"/>
      <c r="D89" s="75"/>
      <c r="E89" s="10" t="s">
        <v>18</v>
      </c>
      <c r="F89" s="33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5"/>
      <c r="M89" s="29">
        <v>1</v>
      </c>
      <c r="N89" s="33">
        <v>6</v>
      </c>
      <c r="O89" s="34">
        <v>0</v>
      </c>
      <c r="P89" s="34">
        <v>0</v>
      </c>
      <c r="Q89" s="34">
        <v>0</v>
      </c>
      <c r="R89" s="34">
        <v>1</v>
      </c>
      <c r="S89" s="35"/>
      <c r="T89" s="58">
        <v>7</v>
      </c>
      <c r="U89" s="29">
        <v>-6</v>
      </c>
    </row>
    <row r="90" spans="2:21" ht="13.8" thickBot="1" x14ac:dyDescent="0.25">
      <c r="B90" s="76"/>
      <c r="C90" s="77"/>
      <c r="D90" s="77"/>
      <c r="E90" s="11" t="s">
        <v>19</v>
      </c>
      <c r="F90" s="36">
        <v>6</v>
      </c>
      <c r="G90" s="37"/>
      <c r="H90" s="38">
        <v>0</v>
      </c>
      <c r="I90" s="38">
        <v>0</v>
      </c>
      <c r="J90" s="38">
        <v>0</v>
      </c>
      <c r="K90" s="38">
        <v>0</v>
      </c>
      <c r="L90" s="39">
        <v>1</v>
      </c>
      <c r="M90" s="32">
        <v>7</v>
      </c>
      <c r="N90" s="36">
        <v>3</v>
      </c>
      <c r="O90" s="38">
        <v>2</v>
      </c>
      <c r="P90" s="38">
        <v>0</v>
      </c>
      <c r="Q90" s="38">
        <v>0</v>
      </c>
      <c r="R90" s="38">
        <v>2</v>
      </c>
      <c r="S90" s="40">
        <v>1</v>
      </c>
      <c r="T90" s="64">
        <v>8</v>
      </c>
      <c r="U90" s="32">
        <v>-1</v>
      </c>
    </row>
    <row r="91" spans="2:21" x14ac:dyDescent="0.2">
      <c r="B91" s="78"/>
      <c r="C91" s="79"/>
      <c r="D91" s="79"/>
      <c r="E91" s="9" t="s">
        <v>16</v>
      </c>
      <c r="F91" s="15">
        <v>6</v>
      </c>
      <c r="G91" s="15">
        <v>1</v>
      </c>
      <c r="H91" s="15">
        <v>0</v>
      </c>
      <c r="I91" s="15">
        <v>0</v>
      </c>
      <c r="J91" s="15">
        <v>0</v>
      </c>
      <c r="K91" s="15">
        <v>17</v>
      </c>
      <c r="L91" s="16"/>
      <c r="M91" s="17">
        <v>24</v>
      </c>
      <c r="N91" s="15">
        <v>5</v>
      </c>
      <c r="O91" s="15">
        <v>1</v>
      </c>
      <c r="P91" s="15">
        <v>0</v>
      </c>
      <c r="Q91" s="15">
        <v>0</v>
      </c>
      <c r="R91" s="15">
        <v>2</v>
      </c>
      <c r="S91" s="16"/>
      <c r="T91" s="27">
        <v>8</v>
      </c>
      <c r="U91" s="17">
        <v>16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3</v>
      </c>
      <c r="G92" s="34">
        <v>0</v>
      </c>
      <c r="H92" s="34">
        <v>0</v>
      </c>
      <c r="I92" s="34">
        <v>0</v>
      </c>
      <c r="J92" s="34">
        <v>0</v>
      </c>
      <c r="K92" s="34">
        <v>9</v>
      </c>
      <c r="L92" s="35"/>
      <c r="M92" s="29">
        <v>12</v>
      </c>
      <c r="N92" s="33">
        <v>2</v>
      </c>
      <c r="O92" s="34">
        <v>0</v>
      </c>
      <c r="P92" s="34">
        <v>0</v>
      </c>
      <c r="Q92" s="34">
        <v>0</v>
      </c>
      <c r="R92" s="34">
        <v>1</v>
      </c>
      <c r="S92" s="35"/>
      <c r="T92" s="58">
        <v>3</v>
      </c>
      <c r="U92" s="29">
        <v>9</v>
      </c>
    </row>
    <row r="93" spans="2:21" x14ac:dyDescent="0.2">
      <c r="B93" s="74" t="s">
        <v>30</v>
      </c>
      <c r="C93" s="75"/>
      <c r="D93" s="75"/>
      <c r="E93" s="10" t="s">
        <v>18</v>
      </c>
      <c r="F93" s="33">
        <v>3</v>
      </c>
      <c r="G93" s="34">
        <v>1</v>
      </c>
      <c r="H93" s="34">
        <v>0</v>
      </c>
      <c r="I93" s="34">
        <v>0</v>
      </c>
      <c r="J93" s="34">
        <v>0</v>
      </c>
      <c r="K93" s="34">
        <v>8</v>
      </c>
      <c r="L93" s="35"/>
      <c r="M93" s="29">
        <v>12</v>
      </c>
      <c r="N93" s="33">
        <v>3</v>
      </c>
      <c r="O93" s="34">
        <v>1</v>
      </c>
      <c r="P93" s="34">
        <v>0</v>
      </c>
      <c r="Q93" s="34">
        <v>0</v>
      </c>
      <c r="R93" s="34">
        <v>1</v>
      </c>
      <c r="S93" s="35"/>
      <c r="T93" s="58">
        <v>5</v>
      </c>
      <c r="U93" s="29">
        <v>7</v>
      </c>
    </row>
    <row r="94" spans="2:21" ht="13.8" thickBot="1" x14ac:dyDescent="0.25">
      <c r="B94" s="76"/>
      <c r="C94" s="77"/>
      <c r="D94" s="77"/>
      <c r="E94" s="11" t="s">
        <v>19</v>
      </c>
      <c r="F94" s="36">
        <v>4</v>
      </c>
      <c r="G94" s="37"/>
      <c r="H94" s="38">
        <v>0</v>
      </c>
      <c r="I94" s="38">
        <v>0</v>
      </c>
      <c r="J94" s="38">
        <v>0</v>
      </c>
      <c r="K94" s="38">
        <v>6</v>
      </c>
      <c r="L94" s="39">
        <v>0</v>
      </c>
      <c r="M94" s="32">
        <v>10</v>
      </c>
      <c r="N94" s="36">
        <v>2</v>
      </c>
      <c r="O94" s="38">
        <v>1</v>
      </c>
      <c r="P94" s="38">
        <v>0</v>
      </c>
      <c r="Q94" s="38">
        <v>0</v>
      </c>
      <c r="R94" s="38">
        <v>1</v>
      </c>
      <c r="S94" s="40">
        <v>0</v>
      </c>
      <c r="T94" s="64">
        <v>4</v>
      </c>
      <c r="U94" s="32">
        <v>6</v>
      </c>
    </row>
    <row r="95" spans="2:21" x14ac:dyDescent="0.2">
      <c r="B95" s="78"/>
      <c r="C95" s="79"/>
      <c r="D95" s="79"/>
      <c r="E95" s="9" t="s">
        <v>16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0</v>
      </c>
      <c r="L95" s="16"/>
      <c r="M95" s="17">
        <v>1</v>
      </c>
      <c r="N95" s="15">
        <v>2</v>
      </c>
      <c r="O95" s="15">
        <v>1</v>
      </c>
      <c r="P95" s="15">
        <v>0</v>
      </c>
      <c r="Q95" s="15">
        <v>0</v>
      </c>
      <c r="R95" s="15">
        <v>0</v>
      </c>
      <c r="S95" s="16"/>
      <c r="T95" s="27">
        <v>3</v>
      </c>
      <c r="U95" s="17">
        <v>-2</v>
      </c>
    </row>
    <row r="96" spans="2:21" x14ac:dyDescent="0.2">
      <c r="B96" s="74" t="s">
        <v>38</v>
      </c>
      <c r="C96" s="75"/>
      <c r="D96" s="75"/>
      <c r="E96" s="10" t="s">
        <v>17</v>
      </c>
      <c r="F96" s="55">
        <v>0</v>
      </c>
      <c r="G96" s="56">
        <v>1</v>
      </c>
      <c r="H96" s="56">
        <v>0</v>
      </c>
      <c r="I96" s="56">
        <v>0</v>
      </c>
      <c r="J96" s="56">
        <v>0</v>
      </c>
      <c r="K96" s="56">
        <v>0</v>
      </c>
      <c r="L96" s="57"/>
      <c r="M96" s="29">
        <v>1</v>
      </c>
      <c r="N96" s="55">
        <v>1</v>
      </c>
      <c r="O96" s="56">
        <v>1</v>
      </c>
      <c r="P96" s="56">
        <v>0</v>
      </c>
      <c r="Q96" s="56">
        <v>0</v>
      </c>
      <c r="R96" s="56">
        <v>0</v>
      </c>
      <c r="S96" s="57"/>
      <c r="T96" s="58">
        <v>2</v>
      </c>
      <c r="U96" s="29">
        <v>-1</v>
      </c>
    </row>
    <row r="97" spans="2:21" x14ac:dyDescent="0.2">
      <c r="B97" s="74" t="s">
        <v>31</v>
      </c>
      <c r="C97" s="75"/>
      <c r="D97" s="75"/>
      <c r="E97" s="10" t="s">
        <v>18</v>
      </c>
      <c r="F97" s="55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7"/>
      <c r="M97" s="29">
        <v>0</v>
      </c>
      <c r="N97" s="55">
        <v>1</v>
      </c>
      <c r="O97" s="56">
        <v>0</v>
      </c>
      <c r="P97" s="56">
        <v>0</v>
      </c>
      <c r="Q97" s="56">
        <v>0</v>
      </c>
      <c r="R97" s="56">
        <v>0</v>
      </c>
      <c r="S97" s="57"/>
      <c r="T97" s="58">
        <v>1</v>
      </c>
      <c r="U97" s="29">
        <v>-1</v>
      </c>
    </row>
    <row r="98" spans="2:21" ht="13.8" thickBot="1" x14ac:dyDescent="0.25">
      <c r="B98" s="76"/>
      <c r="C98" s="77"/>
      <c r="D98" s="77"/>
      <c r="E98" s="11" t="s">
        <v>19</v>
      </c>
      <c r="F98" s="59">
        <v>0</v>
      </c>
      <c r="G98" s="60"/>
      <c r="H98" s="61">
        <v>0</v>
      </c>
      <c r="I98" s="61">
        <v>0</v>
      </c>
      <c r="J98" s="61">
        <v>0</v>
      </c>
      <c r="K98" s="61">
        <v>0</v>
      </c>
      <c r="L98" s="62">
        <v>0</v>
      </c>
      <c r="M98" s="32">
        <v>0</v>
      </c>
      <c r="N98" s="59">
        <v>2</v>
      </c>
      <c r="O98" s="61">
        <v>0</v>
      </c>
      <c r="P98" s="61">
        <v>0</v>
      </c>
      <c r="Q98" s="61">
        <v>0</v>
      </c>
      <c r="R98" s="61">
        <v>0</v>
      </c>
      <c r="S98" s="63">
        <v>1</v>
      </c>
      <c r="T98" s="64">
        <v>3</v>
      </c>
      <c r="U98" s="32">
        <v>-3</v>
      </c>
    </row>
    <row r="99" spans="2:21" x14ac:dyDescent="0.2">
      <c r="B99" s="78"/>
      <c r="C99" s="79"/>
      <c r="D99" s="79"/>
      <c r="E99" s="9" t="s">
        <v>16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1</v>
      </c>
      <c r="L99" s="16"/>
      <c r="M99" s="17">
        <v>1</v>
      </c>
      <c r="N99" s="15">
        <v>0</v>
      </c>
      <c r="O99" s="15">
        <v>0</v>
      </c>
      <c r="P99" s="15">
        <v>0</v>
      </c>
      <c r="Q99" s="15">
        <v>0</v>
      </c>
      <c r="R99" s="15">
        <v>2</v>
      </c>
      <c r="S99" s="16"/>
      <c r="T99" s="27">
        <v>2</v>
      </c>
      <c r="U99" s="17">
        <v>-1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1</v>
      </c>
      <c r="L100" s="35"/>
      <c r="M100" s="29">
        <v>1</v>
      </c>
      <c r="N100" s="33">
        <v>0</v>
      </c>
      <c r="O100" s="34">
        <v>0</v>
      </c>
      <c r="P100" s="34">
        <v>0</v>
      </c>
      <c r="Q100" s="34">
        <v>0</v>
      </c>
      <c r="R100" s="34">
        <v>1</v>
      </c>
      <c r="S100" s="35"/>
      <c r="T100" s="58">
        <v>1</v>
      </c>
      <c r="U100" s="29">
        <v>0</v>
      </c>
    </row>
    <row r="101" spans="2:21" x14ac:dyDescent="0.2">
      <c r="B101" s="74" t="s">
        <v>32</v>
      </c>
      <c r="C101" s="75"/>
      <c r="D101" s="75"/>
      <c r="E101" s="10" t="s">
        <v>18</v>
      </c>
      <c r="F101" s="33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5"/>
      <c r="M101" s="29">
        <v>0</v>
      </c>
      <c r="N101" s="33">
        <v>0</v>
      </c>
      <c r="O101" s="34">
        <v>0</v>
      </c>
      <c r="P101" s="34">
        <v>0</v>
      </c>
      <c r="Q101" s="34">
        <v>0</v>
      </c>
      <c r="R101" s="34">
        <v>1</v>
      </c>
      <c r="S101" s="35"/>
      <c r="T101" s="58">
        <v>1</v>
      </c>
      <c r="U101" s="29">
        <v>-1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0</v>
      </c>
      <c r="G102" s="37"/>
      <c r="H102" s="38">
        <v>0</v>
      </c>
      <c r="I102" s="38">
        <v>0</v>
      </c>
      <c r="J102" s="38">
        <v>0</v>
      </c>
      <c r="K102" s="38">
        <v>1</v>
      </c>
      <c r="L102" s="39">
        <v>0</v>
      </c>
      <c r="M102" s="32">
        <v>1</v>
      </c>
      <c r="N102" s="36">
        <v>0</v>
      </c>
      <c r="O102" s="38">
        <v>0</v>
      </c>
      <c r="P102" s="38">
        <v>0</v>
      </c>
      <c r="Q102" s="38">
        <v>0</v>
      </c>
      <c r="R102" s="38">
        <v>1</v>
      </c>
      <c r="S102" s="40">
        <v>0</v>
      </c>
      <c r="T102" s="64">
        <v>1</v>
      </c>
      <c r="U102" s="32">
        <v>0</v>
      </c>
    </row>
    <row r="103" spans="2:21" x14ac:dyDescent="0.2">
      <c r="B103" s="78"/>
      <c r="C103" s="79"/>
      <c r="D103" s="79"/>
      <c r="E103" s="9" t="s">
        <v>16</v>
      </c>
      <c r="F103" s="15">
        <v>3</v>
      </c>
      <c r="G103" s="15">
        <v>0</v>
      </c>
      <c r="H103" s="15">
        <v>0</v>
      </c>
      <c r="I103" s="15">
        <v>0</v>
      </c>
      <c r="J103" s="15">
        <v>0</v>
      </c>
      <c r="K103" s="15">
        <v>2</v>
      </c>
      <c r="L103" s="16"/>
      <c r="M103" s="17">
        <v>5</v>
      </c>
      <c r="N103" s="15">
        <v>5</v>
      </c>
      <c r="O103" s="15">
        <v>0</v>
      </c>
      <c r="P103" s="15">
        <v>0</v>
      </c>
      <c r="Q103" s="15">
        <v>0</v>
      </c>
      <c r="R103" s="15">
        <v>11</v>
      </c>
      <c r="S103" s="16"/>
      <c r="T103" s="27">
        <v>16</v>
      </c>
      <c r="U103" s="17">
        <v>-11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3</v>
      </c>
      <c r="G104" s="34">
        <v>0</v>
      </c>
      <c r="H104" s="34">
        <v>0</v>
      </c>
      <c r="I104" s="34">
        <v>0</v>
      </c>
      <c r="J104" s="34">
        <v>0</v>
      </c>
      <c r="K104" s="34">
        <v>1</v>
      </c>
      <c r="L104" s="35"/>
      <c r="M104" s="29">
        <v>4</v>
      </c>
      <c r="N104" s="33">
        <v>1</v>
      </c>
      <c r="O104" s="34">
        <v>0</v>
      </c>
      <c r="P104" s="34">
        <v>0</v>
      </c>
      <c r="Q104" s="34">
        <v>0</v>
      </c>
      <c r="R104" s="34">
        <v>6</v>
      </c>
      <c r="S104" s="35"/>
      <c r="T104" s="58">
        <v>7</v>
      </c>
      <c r="U104" s="29">
        <v>-3</v>
      </c>
    </row>
    <row r="105" spans="2:21" x14ac:dyDescent="0.2">
      <c r="B105" s="74" t="s">
        <v>33</v>
      </c>
      <c r="C105" s="75"/>
      <c r="D105" s="75"/>
      <c r="E105" s="10" t="s">
        <v>18</v>
      </c>
      <c r="F105" s="33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1</v>
      </c>
      <c r="L105" s="35"/>
      <c r="M105" s="29">
        <v>1</v>
      </c>
      <c r="N105" s="33">
        <v>4</v>
      </c>
      <c r="O105" s="34">
        <v>0</v>
      </c>
      <c r="P105" s="34">
        <v>0</v>
      </c>
      <c r="Q105" s="34">
        <v>0</v>
      </c>
      <c r="R105" s="34">
        <v>5</v>
      </c>
      <c r="S105" s="35"/>
      <c r="T105" s="58">
        <v>9</v>
      </c>
      <c r="U105" s="29">
        <v>-8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3</v>
      </c>
      <c r="G106" s="37"/>
      <c r="H106" s="38">
        <v>0</v>
      </c>
      <c r="I106" s="38">
        <v>0</v>
      </c>
      <c r="J106" s="38">
        <v>0</v>
      </c>
      <c r="K106" s="38">
        <v>1</v>
      </c>
      <c r="L106" s="39">
        <v>0</v>
      </c>
      <c r="M106" s="32">
        <v>4</v>
      </c>
      <c r="N106" s="36">
        <v>1</v>
      </c>
      <c r="O106" s="38">
        <v>0</v>
      </c>
      <c r="P106" s="38">
        <v>0</v>
      </c>
      <c r="Q106" s="38">
        <v>0</v>
      </c>
      <c r="R106" s="38">
        <v>5</v>
      </c>
      <c r="S106" s="40">
        <v>0</v>
      </c>
      <c r="T106" s="64">
        <v>6</v>
      </c>
      <c r="U106" s="32">
        <v>-2</v>
      </c>
    </row>
    <row r="107" spans="2:21" x14ac:dyDescent="0.2">
      <c r="B107" s="78"/>
      <c r="C107" s="79"/>
      <c r="D107" s="79"/>
      <c r="E107" s="9" t="s">
        <v>16</v>
      </c>
      <c r="F107" s="15">
        <v>5</v>
      </c>
      <c r="G107" s="15">
        <v>0</v>
      </c>
      <c r="H107" s="15">
        <v>0</v>
      </c>
      <c r="I107" s="15">
        <v>0</v>
      </c>
      <c r="J107" s="15">
        <v>0</v>
      </c>
      <c r="K107" s="15">
        <v>2</v>
      </c>
      <c r="L107" s="16"/>
      <c r="M107" s="17">
        <v>7</v>
      </c>
      <c r="N107" s="15">
        <v>6</v>
      </c>
      <c r="O107" s="15">
        <v>0</v>
      </c>
      <c r="P107" s="15">
        <v>0</v>
      </c>
      <c r="Q107" s="15">
        <v>0</v>
      </c>
      <c r="R107" s="15">
        <v>0</v>
      </c>
      <c r="S107" s="16"/>
      <c r="T107" s="27">
        <v>6</v>
      </c>
      <c r="U107" s="17">
        <v>1</v>
      </c>
    </row>
    <row r="108" spans="2:21" x14ac:dyDescent="0.2">
      <c r="B108" s="74" t="s">
        <v>38</v>
      </c>
      <c r="C108" s="75"/>
      <c r="D108" s="75"/>
      <c r="E108" s="10" t="s">
        <v>17</v>
      </c>
      <c r="F108" s="33">
        <v>3</v>
      </c>
      <c r="G108" s="34">
        <v>0</v>
      </c>
      <c r="H108" s="34">
        <v>0</v>
      </c>
      <c r="I108" s="34">
        <v>0</v>
      </c>
      <c r="J108" s="34">
        <v>0</v>
      </c>
      <c r="K108" s="34">
        <v>1</v>
      </c>
      <c r="L108" s="35"/>
      <c r="M108" s="29">
        <v>4</v>
      </c>
      <c r="N108" s="33">
        <v>4</v>
      </c>
      <c r="O108" s="34">
        <v>0</v>
      </c>
      <c r="P108" s="34">
        <v>0</v>
      </c>
      <c r="Q108" s="34">
        <v>0</v>
      </c>
      <c r="R108" s="34">
        <v>0</v>
      </c>
      <c r="S108" s="35"/>
      <c r="T108" s="58">
        <v>4</v>
      </c>
      <c r="U108" s="29">
        <v>0</v>
      </c>
    </row>
    <row r="109" spans="2:21" x14ac:dyDescent="0.2">
      <c r="B109" s="74" t="s">
        <v>34</v>
      </c>
      <c r="C109" s="75"/>
      <c r="D109" s="75"/>
      <c r="E109" s="10" t="s">
        <v>18</v>
      </c>
      <c r="F109" s="33">
        <v>2</v>
      </c>
      <c r="G109" s="34">
        <v>0</v>
      </c>
      <c r="H109" s="34">
        <v>0</v>
      </c>
      <c r="I109" s="34">
        <v>0</v>
      </c>
      <c r="J109" s="34">
        <v>0</v>
      </c>
      <c r="K109" s="34">
        <v>1</v>
      </c>
      <c r="L109" s="35"/>
      <c r="M109" s="29">
        <v>3</v>
      </c>
      <c r="N109" s="33">
        <v>2</v>
      </c>
      <c r="O109" s="34">
        <v>0</v>
      </c>
      <c r="P109" s="34">
        <v>0</v>
      </c>
      <c r="Q109" s="34">
        <v>0</v>
      </c>
      <c r="R109" s="34">
        <v>0</v>
      </c>
      <c r="S109" s="35"/>
      <c r="T109" s="58">
        <v>2</v>
      </c>
      <c r="U109" s="29">
        <v>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4</v>
      </c>
      <c r="G110" s="37"/>
      <c r="H110" s="38">
        <v>0</v>
      </c>
      <c r="I110" s="38">
        <v>0</v>
      </c>
      <c r="J110" s="38">
        <v>0</v>
      </c>
      <c r="K110" s="38">
        <v>1</v>
      </c>
      <c r="L110" s="39">
        <v>0</v>
      </c>
      <c r="M110" s="32">
        <v>5</v>
      </c>
      <c r="N110" s="36">
        <v>4</v>
      </c>
      <c r="O110" s="38">
        <v>0</v>
      </c>
      <c r="P110" s="38">
        <v>0</v>
      </c>
      <c r="Q110" s="38">
        <v>0</v>
      </c>
      <c r="R110" s="38">
        <v>0</v>
      </c>
      <c r="S110" s="40">
        <v>0</v>
      </c>
      <c r="T110" s="64">
        <v>4</v>
      </c>
      <c r="U110" s="32">
        <v>1</v>
      </c>
    </row>
    <row r="111" spans="2:21" x14ac:dyDescent="0.2">
      <c r="B111" s="78"/>
      <c r="C111" s="79"/>
      <c r="D111" s="79"/>
      <c r="E111" s="9" t="s">
        <v>16</v>
      </c>
      <c r="F111" s="15">
        <v>1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6"/>
      <c r="M111" s="17">
        <v>1</v>
      </c>
      <c r="N111" s="15">
        <v>1</v>
      </c>
      <c r="O111" s="15">
        <v>1</v>
      </c>
      <c r="P111" s="15">
        <v>0</v>
      </c>
      <c r="Q111" s="15">
        <v>0</v>
      </c>
      <c r="R111" s="15">
        <v>0</v>
      </c>
      <c r="S111" s="16"/>
      <c r="T111" s="27">
        <v>2</v>
      </c>
      <c r="U111" s="17">
        <v>-1</v>
      </c>
    </row>
    <row r="112" spans="2:21" x14ac:dyDescent="0.2">
      <c r="B112" s="74" t="s">
        <v>39</v>
      </c>
      <c r="C112" s="75"/>
      <c r="D112" s="75"/>
      <c r="E112" s="10" t="s">
        <v>17</v>
      </c>
      <c r="F112" s="33">
        <v>1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5"/>
      <c r="M112" s="29">
        <v>1</v>
      </c>
      <c r="N112" s="33">
        <v>1</v>
      </c>
      <c r="O112" s="34">
        <v>1</v>
      </c>
      <c r="P112" s="34">
        <v>0</v>
      </c>
      <c r="Q112" s="34">
        <v>0</v>
      </c>
      <c r="R112" s="34">
        <v>0</v>
      </c>
      <c r="S112" s="35"/>
      <c r="T112" s="58">
        <v>2</v>
      </c>
      <c r="U112" s="29">
        <v>-1</v>
      </c>
    </row>
    <row r="113" spans="2:21" x14ac:dyDescent="0.2">
      <c r="B113" s="74" t="s">
        <v>25</v>
      </c>
      <c r="C113" s="75"/>
      <c r="D113" s="75"/>
      <c r="E113" s="10" t="s">
        <v>18</v>
      </c>
      <c r="F113" s="33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5"/>
      <c r="M113" s="29">
        <v>0</v>
      </c>
      <c r="N113" s="33">
        <v>0</v>
      </c>
      <c r="O113" s="34">
        <v>0</v>
      </c>
      <c r="P113" s="34">
        <v>0</v>
      </c>
      <c r="Q113" s="34">
        <v>0</v>
      </c>
      <c r="R113" s="34">
        <v>0</v>
      </c>
      <c r="S113" s="35"/>
      <c r="T113" s="58">
        <v>0</v>
      </c>
      <c r="U113" s="29">
        <v>0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0</v>
      </c>
      <c r="G114" s="37"/>
      <c r="H114" s="38">
        <v>0</v>
      </c>
      <c r="I114" s="38">
        <v>0</v>
      </c>
      <c r="J114" s="38">
        <v>0</v>
      </c>
      <c r="K114" s="38">
        <v>0</v>
      </c>
      <c r="L114" s="39">
        <v>0</v>
      </c>
      <c r="M114" s="32">
        <v>0</v>
      </c>
      <c r="N114" s="36">
        <v>0</v>
      </c>
      <c r="O114" s="38">
        <v>1</v>
      </c>
      <c r="P114" s="38">
        <v>0</v>
      </c>
      <c r="Q114" s="38">
        <v>0</v>
      </c>
      <c r="R114" s="38">
        <v>0</v>
      </c>
      <c r="S114" s="40">
        <v>0</v>
      </c>
      <c r="T114" s="64">
        <v>1</v>
      </c>
      <c r="U114" s="32">
        <v>-1</v>
      </c>
    </row>
    <row r="115" spans="2:21" x14ac:dyDescent="0.2">
      <c r="B115" s="78"/>
      <c r="C115" s="79"/>
      <c r="D115" s="79"/>
      <c r="E115" s="9" t="s">
        <v>16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6"/>
      <c r="M115" s="17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2</v>
      </c>
      <c r="S115" s="16"/>
      <c r="T115" s="27">
        <v>2</v>
      </c>
      <c r="U115" s="17">
        <v>-2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5"/>
      <c r="M116" s="29">
        <v>0</v>
      </c>
      <c r="N116" s="33">
        <v>0</v>
      </c>
      <c r="O116" s="34">
        <v>0</v>
      </c>
      <c r="P116" s="34">
        <v>0</v>
      </c>
      <c r="Q116" s="34">
        <v>0</v>
      </c>
      <c r="R116" s="34">
        <v>0</v>
      </c>
      <c r="S116" s="35"/>
      <c r="T116" s="58">
        <v>0</v>
      </c>
      <c r="U116" s="29">
        <v>0</v>
      </c>
    </row>
    <row r="117" spans="2:21" x14ac:dyDescent="0.2">
      <c r="B117" s="74"/>
      <c r="C117" s="75"/>
      <c r="D117" s="75"/>
      <c r="E117" s="10" t="s">
        <v>18</v>
      </c>
      <c r="F117" s="33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5"/>
      <c r="M117" s="29">
        <v>0</v>
      </c>
      <c r="N117" s="33">
        <v>0</v>
      </c>
      <c r="O117" s="34">
        <v>0</v>
      </c>
      <c r="P117" s="34">
        <v>0</v>
      </c>
      <c r="Q117" s="34">
        <v>0</v>
      </c>
      <c r="R117" s="34">
        <v>2</v>
      </c>
      <c r="S117" s="35"/>
      <c r="T117" s="58">
        <v>2</v>
      </c>
      <c r="U117" s="29">
        <v>-2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0</v>
      </c>
      <c r="G118" s="37"/>
      <c r="H118" s="38">
        <v>0</v>
      </c>
      <c r="I118" s="38">
        <v>0</v>
      </c>
      <c r="J118" s="38">
        <v>0</v>
      </c>
      <c r="K118" s="38">
        <v>0</v>
      </c>
      <c r="L118" s="39">
        <v>0</v>
      </c>
      <c r="M118" s="32">
        <v>0</v>
      </c>
      <c r="N118" s="36">
        <v>0</v>
      </c>
      <c r="O118" s="38">
        <v>0</v>
      </c>
      <c r="P118" s="38">
        <v>0</v>
      </c>
      <c r="Q118" s="38">
        <v>0</v>
      </c>
      <c r="R118" s="38">
        <v>1</v>
      </c>
      <c r="S118" s="40">
        <v>0</v>
      </c>
      <c r="T118" s="64">
        <v>1</v>
      </c>
      <c r="U118" s="32">
        <v>-1</v>
      </c>
    </row>
    <row r="119" spans="2:21" x14ac:dyDescent="0.2">
      <c r="B119" s="78"/>
      <c r="C119" s="79"/>
      <c r="D119" s="79"/>
      <c r="E119" s="9" t="s">
        <v>16</v>
      </c>
      <c r="F119" s="15">
        <v>1</v>
      </c>
      <c r="G119" s="15">
        <v>2</v>
      </c>
      <c r="H119" s="15">
        <v>0</v>
      </c>
      <c r="I119" s="15">
        <v>0</v>
      </c>
      <c r="J119" s="15">
        <v>0</v>
      </c>
      <c r="K119" s="15">
        <v>1</v>
      </c>
      <c r="L119" s="16"/>
      <c r="M119" s="17">
        <v>4</v>
      </c>
      <c r="N119" s="15">
        <v>0</v>
      </c>
      <c r="O119" s="15">
        <v>2</v>
      </c>
      <c r="P119" s="15">
        <v>0</v>
      </c>
      <c r="Q119" s="15">
        <v>0</v>
      </c>
      <c r="R119" s="15">
        <v>0</v>
      </c>
      <c r="S119" s="16"/>
      <c r="T119" s="27">
        <v>2</v>
      </c>
      <c r="U119" s="17">
        <v>2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>
        <v>2</v>
      </c>
      <c r="H120" s="34">
        <v>0</v>
      </c>
      <c r="I120" s="34">
        <v>0</v>
      </c>
      <c r="J120" s="34">
        <v>0</v>
      </c>
      <c r="K120" s="34">
        <v>1</v>
      </c>
      <c r="L120" s="35"/>
      <c r="M120" s="29">
        <v>4</v>
      </c>
      <c r="N120" s="33">
        <v>0</v>
      </c>
      <c r="O120" s="34">
        <v>2</v>
      </c>
      <c r="P120" s="34">
        <v>0</v>
      </c>
      <c r="Q120" s="34">
        <v>0</v>
      </c>
      <c r="R120" s="34">
        <v>0</v>
      </c>
      <c r="S120" s="35"/>
      <c r="T120" s="58">
        <v>2</v>
      </c>
      <c r="U120" s="29">
        <v>2</v>
      </c>
    </row>
    <row r="121" spans="2:21" x14ac:dyDescent="0.2">
      <c r="B121" s="74" t="s">
        <v>27</v>
      </c>
      <c r="C121" s="75"/>
      <c r="D121" s="75"/>
      <c r="E121" s="10" t="s">
        <v>18</v>
      </c>
      <c r="F121" s="33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5"/>
      <c r="M121" s="29">
        <v>0</v>
      </c>
      <c r="N121" s="33">
        <v>0</v>
      </c>
      <c r="O121" s="34">
        <v>0</v>
      </c>
      <c r="P121" s="34">
        <v>0</v>
      </c>
      <c r="Q121" s="34">
        <v>0</v>
      </c>
      <c r="R121" s="34">
        <v>0</v>
      </c>
      <c r="S121" s="35"/>
      <c r="T121" s="58">
        <v>0</v>
      </c>
      <c r="U121" s="29">
        <v>0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1</v>
      </c>
      <c r="G122" s="37"/>
      <c r="H122" s="38">
        <v>0</v>
      </c>
      <c r="I122" s="38">
        <v>0</v>
      </c>
      <c r="J122" s="38">
        <v>0</v>
      </c>
      <c r="K122" s="38">
        <v>1</v>
      </c>
      <c r="L122" s="39">
        <v>0</v>
      </c>
      <c r="M122" s="32">
        <v>2</v>
      </c>
      <c r="N122" s="36">
        <v>0</v>
      </c>
      <c r="O122" s="38">
        <v>1</v>
      </c>
      <c r="P122" s="38">
        <v>0</v>
      </c>
      <c r="Q122" s="38">
        <v>0</v>
      </c>
      <c r="R122" s="38">
        <v>0</v>
      </c>
      <c r="S122" s="40">
        <v>0</v>
      </c>
      <c r="T122" s="64">
        <v>1</v>
      </c>
      <c r="U122" s="32">
        <v>1</v>
      </c>
    </row>
    <row r="123" spans="2:21" x14ac:dyDescent="0.2">
      <c r="B123" s="78"/>
      <c r="C123" s="79"/>
      <c r="D123" s="79"/>
      <c r="E123" s="9" t="s">
        <v>16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6"/>
      <c r="M123" s="17">
        <v>0</v>
      </c>
      <c r="N123" s="15">
        <v>7</v>
      </c>
      <c r="O123" s="15">
        <v>0</v>
      </c>
      <c r="P123" s="15">
        <v>0</v>
      </c>
      <c r="Q123" s="15">
        <v>0</v>
      </c>
      <c r="R123" s="15">
        <v>1</v>
      </c>
      <c r="S123" s="16"/>
      <c r="T123" s="27">
        <v>8</v>
      </c>
      <c r="U123" s="17">
        <v>-8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5"/>
      <c r="M124" s="29">
        <v>0</v>
      </c>
      <c r="N124" s="33">
        <v>5</v>
      </c>
      <c r="O124" s="34">
        <v>0</v>
      </c>
      <c r="P124" s="34">
        <v>0</v>
      </c>
      <c r="Q124" s="34">
        <v>0</v>
      </c>
      <c r="R124" s="34">
        <v>0</v>
      </c>
      <c r="S124" s="35"/>
      <c r="T124" s="58">
        <v>5</v>
      </c>
      <c r="U124" s="29">
        <v>-5</v>
      </c>
    </row>
    <row r="125" spans="2:21" x14ac:dyDescent="0.2">
      <c r="B125" s="74" t="s">
        <v>28</v>
      </c>
      <c r="C125" s="75"/>
      <c r="D125" s="75"/>
      <c r="E125" s="10" t="s">
        <v>18</v>
      </c>
      <c r="F125" s="33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5"/>
      <c r="M125" s="29">
        <v>0</v>
      </c>
      <c r="N125" s="33">
        <v>2</v>
      </c>
      <c r="O125" s="34">
        <v>0</v>
      </c>
      <c r="P125" s="34">
        <v>0</v>
      </c>
      <c r="Q125" s="34">
        <v>0</v>
      </c>
      <c r="R125" s="34">
        <v>1</v>
      </c>
      <c r="S125" s="35"/>
      <c r="T125" s="58">
        <v>3</v>
      </c>
      <c r="U125" s="29">
        <v>-3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0</v>
      </c>
      <c r="G126" s="37"/>
      <c r="H126" s="38">
        <v>0</v>
      </c>
      <c r="I126" s="38">
        <v>0</v>
      </c>
      <c r="J126" s="38">
        <v>0</v>
      </c>
      <c r="K126" s="38">
        <v>0</v>
      </c>
      <c r="L126" s="39">
        <v>0</v>
      </c>
      <c r="M126" s="32">
        <v>0</v>
      </c>
      <c r="N126" s="36">
        <v>3</v>
      </c>
      <c r="O126" s="38">
        <v>0</v>
      </c>
      <c r="P126" s="38">
        <v>0</v>
      </c>
      <c r="Q126" s="38">
        <v>0</v>
      </c>
      <c r="R126" s="38">
        <v>0</v>
      </c>
      <c r="S126" s="40">
        <v>0</v>
      </c>
      <c r="T126" s="64">
        <v>3</v>
      </c>
      <c r="U126" s="32">
        <v>-3</v>
      </c>
    </row>
    <row r="127" spans="2:21" x14ac:dyDescent="0.2">
      <c r="B127" s="78"/>
      <c r="C127" s="79"/>
      <c r="D127" s="79"/>
      <c r="E127" s="9" t="s">
        <v>16</v>
      </c>
      <c r="F127" s="15">
        <v>1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6"/>
      <c r="M127" s="17">
        <v>1</v>
      </c>
      <c r="N127" s="15">
        <v>0</v>
      </c>
      <c r="O127" s="15">
        <v>1</v>
      </c>
      <c r="P127" s="15">
        <v>0</v>
      </c>
      <c r="Q127" s="15">
        <v>0</v>
      </c>
      <c r="R127" s="15">
        <v>0</v>
      </c>
      <c r="S127" s="16"/>
      <c r="T127" s="27">
        <v>1</v>
      </c>
      <c r="U127" s="17">
        <v>0</v>
      </c>
    </row>
    <row r="128" spans="2:21" x14ac:dyDescent="0.2">
      <c r="B128" s="74" t="s">
        <v>40</v>
      </c>
      <c r="C128" s="75"/>
      <c r="D128" s="75"/>
      <c r="E128" s="10" t="s">
        <v>17</v>
      </c>
      <c r="F128" s="33">
        <v>1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5"/>
      <c r="M128" s="29">
        <v>1</v>
      </c>
      <c r="N128" s="33">
        <v>0</v>
      </c>
      <c r="O128" s="34">
        <v>1</v>
      </c>
      <c r="P128" s="34">
        <v>0</v>
      </c>
      <c r="Q128" s="34">
        <v>0</v>
      </c>
      <c r="R128" s="34">
        <v>0</v>
      </c>
      <c r="S128" s="35"/>
      <c r="T128" s="58">
        <v>1</v>
      </c>
      <c r="U128" s="29">
        <v>0</v>
      </c>
    </row>
    <row r="129" spans="2:21" x14ac:dyDescent="0.2">
      <c r="B129" s="74" t="s">
        <v>29</v>
      </c>
      <c r="C129" s="75"/>
      <c r="D129" s="75"/>
      <c r="E129" s="10" t="s">
        <v>18</v>
      </c>
      <c r="F129" s="33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5"/>
      <c r="M129" s="29">
        <v>0</v>
      </c>
      <c r="N129" s="33">
        <v>0</v>
      </c>
      <c r="O129" s="34">
        <v>0</v>
      </c>
      <c r="P129" s="34">
        <v>0</v>
      </c>
      <c r="Q129" s="34">
        <v>0</v>
      </c>
      <c r="R129" s="34">
        <v>0</v>
      </c>
      <c r="S129" s="35"/>
      <c r="T129" s="58">
        <v>0</v>
      </c>
      <c r="U129" s="29">
        <v>0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1</v>
      </c>
      <c r="G130" s="37"/>
      <c r="H130" s="38">
        <v>0</v>
      </c>
      <c r="I130" s="38">
        <v>0</v>
      </c>
      <c r="J130" s="38">
        <v>0</v>
      </c>
      <c r="K130" s="38">
        <v>0</v>
      </c>
      <c r="L130" s="39">
        <v>0</v>
      </c>
      <c r="M130" s="32">
        <v>1</v>
      </c>
      <c r="N130" s="36">
        <v>0</v>
      </c>
      <c r="O130" s="38">
        <v>0</v>
      </c>
      <c r="P130" s="38">
        <v>0</v>
      </c>
      <c r="Q130" s="38">
        <v>0</v>
      </c>
      <c r="R130" s="38">
        <v>0</v>
      </c>
      <c r="S130" s="40">
        <v>0</v>
      </c>
      <c r="T130" s="64">
        <v>0</v>
      </c>
      <c r="U130" s="32">
        <v>1</v>
      </c>
    </row>
    <row r="131" spans="2:21" x14ac:dyDescent="0.2">
      <c r="B131" s="78"/>
      <c r="C131" s="79"/>
      <c r="D131" s="79"/>
      <c r="E131" s="9" t="s">
        <v>16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2</v>
      </c>
      <c r="L131" s="16"/>
      <c r="M131" s="17">
        <v>2</v>
      </c>
      <c r="N131" s="15">
        <v>1</v>
      </c>
      <c r="O131" s="15">
        <v>0</v>
      </c>
      <c r="P131" s="15">
        <v>0</v>
      </c>
      <c r="Q131" s="15">
        <v>0</v>
      </c>
      <c r="R131" s="15">
        <v>0</v>
      </c>
      <c r="S131" s="16"/>
      <c r="T131" s="27">
        <v>1</v>
      </c>
      <c r="U131" s="17">
        <v>1</v>
      </c>
    </row>
    <row r="132" spans="2:21" x14ac:dyDescent="0.2">
      <c r="B132" s="74" t="s">
        <v>40</v>
      </c>
      <c r="C132" s="75"/>
      <c r="D132" s="75"/>
      <c r="E132" s="10" t="s">
        <v>17</v>
      </c>
      <c r="F132" s="33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1</v>
      </c>
      <c r="L132" s="35"/>
      <c r="M132" s="29">
        <v>1</v>
      </c>
      <c r="N132" s="33">
        <v>0</v>
      </c>
      <c r="O132" s="34">
        <v>0</v>
      </c>
      <c r="P132" s="34">
        <v>0</v>
      </c>
      <c r="Q132" s="34">
        <v>0</v>
      </c>
      <c r="R132" s="34">
        <v>0</v>
      </c>
      <c r="S132" s="35"/>
      <c r="T132" s="58">
        <v>0</v>
      </c>
      <c r="U132" s="29">
        <v>1</v>
      </c>
    </row>
    <row r="133" spans="2:21" x14ac:dyDescent="0.2">
      <c r="B133" s="74" t="s">
        <v>30</v>
      </c>
      <c r="C133" s="75"/>
      <c r="D133" s="75"/>
      <c r="E133" s="10" t="s">
        <v>18</v>
      </c>
      <c r="F133" s="33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1</v>
      </c>
      <c r="L133" s="35"/>
      <c r="M133" s="29">
        <v>1</v>
      </c>
      <c r="N133" s="33">
        <v>1</v>
      </c>
      <c r="O133" s="34">
        <v>0</v>
      </c>
      <c r="P133" s="34">
        <v>0</v>
      </c>
      <c r="Q133" s="34">
        <v>0</v>
      </c>
      <c r="R133" s="34">
        <v>0</v>
      </c>
      <c r="S133" s="35"/>
      <c r="T133" s="58">
        <v>1</v>
      </c>
      <c r="U133" s="29">
        <v>0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0</v>
      </c>
      <c r="G134" s="37"/>
      <c r="H134" s="38">
        <v>0</v>
      </c>
      <c r="I134" s="38">
        <v>0</v>
      </c>
      <c r="J134" s="38">
        <v>0</v>
      </c>
      <c r="K134" s="38">
        <v>1</v>
      </c>
      <c r="L134" s="39">
        <v>0</v>
      </c>
      <c r="M134" s="32">
        <v>1</v>
      </c>
      <c r="N134" s="36">
        <v>0</v>
      </c>
      <c r="O134" s="38">
        <v>0</v>
      </c>
      <c r="P134" s="38">
        <v>0</v>
      </c>
      <c r="Q134" s="38">
        <v>0</v>
      </c>
      <c r="R134" s="38">
        <v>0</v>
      </c>
      <c r="S134" s="40">
        <v>0</v>
      </c>
      <c r="T134" s="64">
        <v>0</v>
      </c>
      <c r="U134" s="32">
        <v>1</v>
      </c>
    </row>
    <row r="135" spans="2:21" x14ac:dyDescent="0.2">
      <c r="B135" s="78"/>
      <c r="C135" s="79"/>
      <c r="D135" s="79"/>
      <c r="E135" s="9" t="s">
        <v>16</v>
      </c>
      <c r="F135" s="15">
        <v>12</v>
      </c>
      <c r="G135" s="15">
        <v>1</v>
      </c>
      <c r="H135" s="15">
        <v>0</v>
      </c>
      <c r="I135" s="15">
        <v>0</v>
      </c>
      <c r="J135" s="15">
        <v>0</v>
      </c>
      <c r="K135" s="15">
        <v>1</v>
      </c>
      <c r="L135" s="16"/>
      <c r="M135" s="17">
        <v>14</v>
      </c>
      <c r="N135" s="15">
        <v>2</v>
      </c>
      <c r="O135" s="15">
        <v>2</v>
      </c>
      <c r="P135" s="15">
        <v>0</v>
      </c>
      <c r="Q135" s="15">
        <v>0</v>
      </c>
      <c r="R135" s="15">
        <v>2</v>
      </c>
      <c r="S135" s="16"/>
      <c r="T135" s="27">
        <v>6</v>
      </c>
      <c r="U135" s="17">
        <v>8</v>
      </c>
    </row>
    <row r="136" spans="2:21" x14ac:dyDescent="0.2">
      <c r="B136" s="74" t="s">
        <v>41</v>
      </c>
      <c r="C136" s="75"/>
      <c r="D136" s="75"/>
      <c r="E136" s="10" t="s">
        <v>17</v>
      </c>
      <c r="F136" s="33">
        <v>7</v>
      </c>
      <c r="G136" s="34">
        <v>1</v>
      </c>
      <c r="H136" s="34">
        <v>0</v>
      </c>
      <c r="I136" s="34">
        <v>0</v>
      </c>
      <c r="J136" s="34">
        <v>0</v>
      </c>
      <c r="K136" s="34">
        <v>1</v>
      </c>
      <c r="L136" s="35"/>
      <c r="M136" s="29">
        <v>9</v>
      </c>
      <c r="N136" s="33">
        <v>1</v>
      </c>
      <c r="O136" s="34">
        <v>2</v>
      </c>
      <c r="P136" s="34">
        <v>0</v>
      </c>
      <c r="Q136" s="34">
        <v>0</v>
      </c>
      <c r="R136" s="34">
        <v>1</v>
      </c>
      <c r="S136" s="35"/>
      <c r="T136" s="58">
        <v>4</v>
      </c>
      <c r="U136" s="29">
        <v>5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5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5"/>
      <c r="M137" s="29">
        <v>5</v>
      </c>
      <c r="N137" s="33">
        <v>1</v>
      </c>
      <c r="O137" s="34">
        <v>0</v>
      </c>
      <c r="P137" s="34">
        <v>0</v>
      </c>
      <c r="Q137" s="34">
        <v>0</v>
      </c>
      <c r="R137" s="34">
        <v>1</v>
      </c>
      <c r="S137" s="35"/>
      <c r="T137" s="58">
        <v>2</v>
      </c>
      <c r="U137" s="29">
        <v>3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7</v>
      </c>
      <c r="G138" s="37"/>
      <c r="H138" s="38">
        <v>0</v>
      </c>
      <c r="I138" s="38">
        <v>0</v>
      </c>
      <c r="J138" s="38">
        <v>0</v>
      </c>
      <c r="K138" s="38">
        <v>1</v>
      </c>
      <c r="L138" s="39">
        <v>0</v>
      </c>
      <c r="M138" s="32">
        <v>8</v>
      </c>
      <c r="N138" s="36">
        <v>2</v>
      </c>
      <c r="O138" s="38">
        <v>0</v>
      </c>
      <c r="P138" s="38">
        <v>0</v>
      </c>
      <c r="Q138" s="38">
        <v>0</v>
      </c>
      <c r="R138" s="38">
        <v>1</v>
      </c>
      <c r="S138" s="40">
        <v>0</v>
      </c>
      <c r="T138" s="64">
        <v>3</v>
      </c>
      <c r="U138" s="32">
        <v>5</v>
      </c>
    </row>
    <row r="139" spans="2:21" x14ac:dyDescent="0.2">
      <c r="B139" s="78"/>
      <c r="C139" s="79"/>
      <c r="D139" s="79"/>
      <c r="E139" s="9" t="s">
        <v>16</v>
      </c>
      <c r="F139" s="15">
        <v>19</v>
      </c>
      <c r="G139" s="15">
        <v>5</v>
      </c>
      <c r="H139" s="15">
        <v>0</v>
      </c>
      <c r="I139" s="15">
        <v>0</v>
      </c>
      <c r="J139" s="15">
        <v>0</v>
      </c>
      <c r="K139" s="15">
        <v>7</v>
      </c>
      <c r="L139" s="16"/>
      <c r="M139" s="17">
        <v>31</v>
      </c>
      <c r="N139" s="15">
        <v>20</v>
      </c>
      <c r="O139" s="15">
        <v>6</v>
      </c>
      <c r="P139" s="15">
        <v>0</v>
      </c>
      <c r="Q139" s="15">
        <v>0</v>
      </c>
      <c r="R139" s="15">
        <v>6</v>
      </c>
      <c r="S139" s="16"/>
      <c r="T139" s="27">
        <v>32</v>
      </c>
      <c r="U139" s="17">
        <v>-1</v>
      </c>
    </row>
    <row r="140" spans="2:21" x14ac:dyDescent="0.2">
      <c r="B140" s="74" t="s">
        <v>42</v>
      </c>
      <c r="C140" s="75"/>
      <c r="D140" s="75"/>
      <c r="E140" s="10" t="s">
        <v>17</v>
      </c>
      <c r="F140" s="33">
        <v>12</v>
      </c>
      <c r="G140" s="34">
        <v>3</v>
      </c>
      <c r="H140" s="34">
        <v>0</v>
      </c>
      <c r="I140" s="34">
        <v>0</v>
      </c>
      <c r="J140" s="34">
        <v>0</v>
      </c>
      <c r="K140" s="34">
        <v>5</v>
      </c>
      <c r="L140" s="35"/>
      <c r="M140" s="29">
        <v>20</v>
      </c>
      <c r="N140" s="33">
        <v>8</v>
      </c>
      <c r="O140" s="34">
        <v>4</v>
      </c>
      <c r="P140" s="34">
        <v>0</v>
      </c>
      <c r="Q140" s="34">
        <v>0</v>
      </c>
      <c r="R140" s="34">
        <v>5</v>
      </c>
      <c r="S140" s="35"/>
      <c r="T140" s="58">
        <v>17</v>
      </c>
      <c r="U140" s="29">
        <v>3</v>
      </c>
    </row>
    <row r="141" spans="2:21" x14ac:dyDescent="0.2">
      <c r="B141" s="74" t="s">
        <v>25</v>
      </c>
      <c r="C141" s="75"/>
      <c r="D141" s="75"/>
      <c r="E141" s="10" t="s">
        <v>18</v>
      </c>
      <c r="F141" s="33">
        <v>7</v>
      </c>
      <c r="G141" s="34">
        <v>2</v>
      </c>
      <c r="H141" s="34">
        <v>0</v>
      </c>
      <c r="I141" s="34">
        <v>0</v>
      </c>
      <c r="J141" s="34">
        <v>0</v>
      </c>
      <c r="K141" s="34">
        <v>2</v>
      </c>
      <c r="L141" s="35"/>
      <c r="M141" s="29">
        <v>11</v>
      </c>
      <c r="N141" s="33">
        <v>12</v>
      </c>
      <c r="O141" s="34">
        <v>2</v>
      </c>
      <c r="P141" s="34">
        <v>0</v>
      </c>
      <c r="Q141" s="34">
        <v>0</v>
      </c>
      <c r="R141" s="34">
        <v>1</v>
      </c>
      <c r="S141" s="35"/>
      <c r="T141" s="58">
        <v>15</v>
      </c>
      <c r="U141" s="29">
        <v>-4</v>
      </c>
    </row>
    <row r="142" spans="2:21" ht="13.8" thickBot="1" x14ac:dyDescent="0.25">
      <c r="B142" s="76"/>
      <c r="C142" s="77"/>
      <c r="D142" s="77"/>
      <c r="E142" s="11" t="s">
        <v>19</v>
      </c>
      <c r="F142" s="36">
        <v>12</v>
      </c>
      <c r="G142" s="37"/>
      <c r="H142" s="38">
        <v>0</v>
      </c>
      <c r="I142" s="38">
        <v>0</v>
      </c>
      <c r="J142" s="38">
        <v>0</v>
      </c>
      <c r="K142" s="38">
        <v>4</v>
      </c>
      <c r="L142" s="39">
        <v>2</v>
      </c>
      <c r="M142" s="32">
        <v>18</v>
      </c>
      <c r="N142" s="36">
        <v>8</v>
      </c>
      <c r="O142" s="38">
        <v>3</v>
      </c>
      <c r="P142" s="38">
        <v>0</v>
      </c>
      <c r="Q142" s="38">
        <v>0</v>
      </c>
      <c r="R142" s="38">
        <v>2</v>
      </c>
      <c r="S142" s="40">
        <v>0</v>
      </c>
      <c r="T142" s="64">
        <v>13</v>
      </c>
      <c r="U142" s="32">
        <v>5</v>
      </c>
    </row>
    <row r="143" spans="2:21" x14ac:dyDescent="0.2">
      <c r="B143" s="78"/>
      <c r="C143" s="79"/>
      <c r="D143" s="79"/>
      <c r="E143" s="9" t="s">
        <v>16</v>
      </c>
      <c r="F143" s="15">
        <v>37</v>
      </c>
      <c r="G143" s="15">
        <v>3</v>
      </c>
      <c r="H143" s="15">
        <v>0</v>
      </c>
      <c r="I143" s="15">
        <v>0</v>
      </c>
      <c r="J143" s="15">
        <v>1</v>
      </c>
      <c r="K143" s="15">
        <v>4</v>
      </c>
      <c r="L143" s="16"/>
      <c r="M143" s="17">
        <v>45</v>
      </c>
      <c r="N143" s="15">
        <v>23</v>
      </c>
      <c r="O143" s="15">
        <v>5</v>
      </c>
      <c r="P143" s="15">
        <v>0</v>
      </c>
      <c r="Q143" s="15">
        <v>1</v>
      </c>
      <c r="R143" s="15">
        <v>4</v>
      </c>
      <c r="S143" s="16"/>
      <c r="T143" s="27">
        <v>33</v>
      </c>
      <c r="U143" s="17">
        <v>12</v>
      </c>
    </row>
    <row r="144" spans="2:21" x14ac:dyDescent="0.2">
      <c r="B144" s="74" t="s">
        <v>43</v>
      </c>
      <c r="C144" s="75"/>
      <c r="D144" s="75"/>
      <c r="E144" s="10" t="s">
        <v>17</v>
      </c>
      <c r="F144" s="55">
        <v>23</v>
      </c>
      <c r="G144" s="56">
        <v>0</v>
      </c>
      <c r="H144" s="56">
        <v>0</v>
      </c>
      <c r="I144" s="56">
        <v>0</v>
      </c>
      <c r="J144" s="56">
        <v>1</v>
      </c>
      <c r="K144" s="56">
        <v>3</v>
      </c>
      <c r="L144" s="57"/>
      <c r="M144" s="29">
        <v>27</v>
      </c>
      <c r="N144" s="55">
        <v>14</v>
      </c>
      <c r="O144" s="56">
        <v>3</v>
      </c>
      <c r="P144" s="56">
        <v>0</v>
      </c>
      <c r="Q144" s="56">
        <v>1</v>
      </c>
      <c r="R144" s="56">
        <v>3</v>
      </c>
      <c r="S144" s="57"/>
      <c r="T144" s="58">
        <v>21</v>
      </c>
      <c r="U144" s="29">
        <v>6</v>
      </c>
    </row>
    <row r="145" spans="2:21" x14ac:dyDescent="0.2">
      <c r="B145" s="74" t="s">
        <v>25</v>
      </c>
      <c r="C145" s="75"/>
      <c r="D145" s="75"/>
      <c r="E145" s="10" t="s">
        <v>18</v>
      </c>
      <c r="F145" s="55">
        <v>14</v>
      </c>
      <c r="G145" s="56">
        <v>3</v>
      </c>
      <c r="H145" s="56">
        <v>0</v>
      </c>
      <c r="I145" s="56">
        <v>0</v>
      </c>
      <c r="J145" s="56">
        <v>0</v>
      </c>
      <c r="K145" s="56">
        <v>1</v>
      </c>
      <c r="L145" s="57"/>
      <c r="M145" s="29">
        <v>18</v>
      </c>
      <c r="N145" s="55">
        <v>9</v>
      </c>
      <c r="O145" s="56">
        <v>2</v>
      </c>
      <c r="P145" s="56">
        <v>0</v>
      </c>
      <c r="Q145" s="56">
        <v>0</v>
      </c>
      <c r="R145" s="56">
        <v>1</v>
      </c>
      <c r="S145" s="57"/>
      <c r="T145" s="58">
        <v>12</v>
      </c>
      <c r="U145" s="29">
        <v>6</v>
      </c>
    </row>
    <row r="146" spans="2:21" ht="13.8" thickBot="1" x14ac:dyDescent="0.25">
      <c r="B146" s="76"/>
      <c r="C146" s="77"/>
      <c r="D146" s="77"/>
      <c r="E146" s="11" t="s">
        <v>19</v>
      </c>
      <c r="F146" s="59">
        <v>26</v>
      </c>
      <c r="G146" s="60"/>
      <c r="H146" s="61">
        <v>0</v>
      </c>
      <c r="I146" s="61">
        <v>0</v>
      </c>
      <c r="J146" s="61">
        <v>0</v>
      </c>
      <c r="K146" s="61">
        <v>4</v>
      </c>
      <c r="L146" s="62">
        <v>2</v>
      </c>
      <c r="M146" s="32">
        <v>32</v>
      </c>
      <c r="N146" s="59">
        <v>8</v>
      </c>
      <c r="O146" s="61">
        <v>2</v>
      </c>
      <c r="P146" s="61">
        <v>0</v>
      </c>
      <c r="Q146" s="61">
        <v>1</v>
      </c>
      <c r="R146" s="61">
        <v>2</v>
      </c>
      <c r="S146" s="63">
        <v>2</v>
      </c>
      <c r="T146" s="64">
        <v>15</v>
      </c>
      <c r="U146" s="32">
        <v>17</v>
      </c>
    </row>
    <row r="147" spans="2:21" x14ac:dyDescent="0.2">
      <c r="B147" s="78"/>
      <c r="C147" s="79"/>
      <c r="D147" s="79"/>
      <c r="E147" s="9" t="s">
        <v>16</v>
      </c>
      <c r="F147" s="15">
        <f t="shared" ref="F147:K147" si="0">F148+F149</f>
        <v>0</v>
      </c>
      <c r="G147" s="15">
        <f t="shared" si="0"/>
        <v>0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16"/>
      <c r="M147" s="17">
        <f t="shared" ref="M147:M186" si="1">SUM(F147:L147)</f>
        <v>0</v>
      </c>
      <c r="N147" s="15">
        <f t="shared" ref="N147:R147" si="2">N148+N149</f>
        <v>0</v>
      </c>
      <c r="O147" s="15">
        <f t="shared" si="2"/>
        <v>0</v>
      </c>
      <c r="P147" s="15">
        <f t="shared" si="2"/>
        <v>0</v>
      </c>
      <c r="Q147" s="15">
        <f t="shared" si="2"/>
        <v>0</v>
      </c>
      <c r="R147" s="15">
        <f t="shared" si="2"/>
        <v>0</v>
      </c>
      <c r="S147" s="16"/>
      <c r="T147" s="27">
        <f t="shared" ref="T147:T186" si="3">SUM(N147:S147)</f>
        <v>0</v>
      </c>
      <c r="U147" s="17">
        <f t="shared" ref="U147:U186" si="4">M147-T147</f>
        <v>0</v>
      </c>
    </row>
    <row r="148" spans="2:21" x14ac:dyDescent="0.2">
      <c r="B148" s="74"/>
      <c r="C148" s="75"/>
      <c r="D148" s="75"/>
      <c r="E148" s="10" t="s">
        <v>17</v>
      </c>
      <c r="F148" s="33"/>
      <c r="G148" s="34"/>
      <c r="H148" s="34"/>
      <c r="I148" s="34"/>
      <c r="J148" s="34"/>
      <c r="K148" s="34"/>
      <c r="L148" s="35"/>
      <c r="M148" s="29">
        <f t="shared" si="1"/>
        <v>0</v>
      </c>
      <c r="N148" s="33"/>
      <c r="O148" s="34"/>
      <c r="P148" s="34"/>
      <c r="Q148" s="34"/>
      <c r="R148" s="34"/>
      <c r="S148" s="35"/>
      <c r="T148" s="58">
        <f t="shared" si="3"/>
        <v>0</v>
      </c>
      <c r="U148" s="29">
        <f t="shared" si="4"/>
        <v>0</v>
      </c>
    </row>
    <row r="149" spans="2:21" x14ac:dyDescent="0.2">
      <c r="B149" s="74"/>
      <c r="C149" s="75"/>
      <c r="D149" s="75"/>
      <c r="E149" s="10" t="s">
        <v>18</v>
      </c>
      <c r="F149" s="33"/>
      <c r="G149" s="34"/>
      <c r="H149" s="34"/>
      <c r="I149" s="34"/>
      <c r="J149" s="34"/>
      <c r="K149" s="34"/>
      <c r="L149" s="35"/>
      <c r="M149" s="29">
        <f t="shared" si="1"/>
        <v>0</v>
      </c>
      <c r="N149" s="33"/>
      <c r="O149" s="34"/>
      <c r="P149" s="34"/>
      <c r="Q149" s="34"/>
      <c r="R149" s="34"/>
      <c r="S149" s="35"/>
      <c r="T149" s="58">
        <f t="shared" si="3"/>
        <v>0</v>
      </c>
      <c r="U149" s="29">
        <f t="shared" si="4"/>
        <v>0</v>
      </c>
    </row>
    <row r="150" spans="2:21" ht="13.8" thickBot="1" x14ac:dyDescent="0.25">
      <c r="B150" s="76"/>
      <c r="C150" s="77"/>
      <c r="D150" s="77"/>
      <c r="E150" s="11" t="s">
        <v>19</v>
      </c>
      <c r="F150" s="36"/>
      <c r="G150" s="37"/>
      <c r="H150" s="38"/>
      <c r="I150" s="38"/>
      <c r="J150" s="38"/>
      <c r="K150" s="38"/>
      <c r="L150" s="39"/>
      <c r="M150" s="32">
        <f t="shared" si="1"/>
        <v>0</v>
      </c>
      <c r="N150" s="36"/>
      <c r="O150" s="38"/>
      <c r="P150" s="38"/>
      <c r="Q150" s="38"/>
      <c r="R150" s="38"/>
      <c r="S150" s="40"/>
      <c r="T150" s="64">
        <f t="shared" si="3"/>
        <v>0</v>
      </c>
      <c r="U150" s="32">
        <f t="shared" si="4"/>
        <v>0</v>
      </c>
    </row>
    <row r="151" spans="2:21" x14ac:dyDescent="0.2">
      <c r="B151" s="78"/>
      <c r="C151" s="79"/>
      <c r="D151" s="79"/>
      <c r="E151" s="9" t="s">
        <v>16</v>
      </c>
      <c r="F151" s="15">
        <f t="shared" ref="F151:K151" si="5">F152+F153</f>
        <v>0</v>
      </c>
      <c r="G151" s="15">
        <f t="shared" si="5"/>
        <v>0</v>
      </c>
      <c r="H151" s="15">
        <f t="shared" si="5"/>
        <v>0</v>
      </c>
      <c r="I151" s="15">
        <f t="shared" si="5"/>
        <v>0</v>
      </c>
      <c r="J151" s="15">
        <f t="shared" si="5"/>
        <v>0</v>
      </c>
      <c r="K151" s="15">
        <f t="shared" si="5"/>
        <v>0</v>
      </c>
      <c r="L151" s="16"/>
      <c r="M151" s="17">
        <f t="shared" si="1"/>
        <v>0</v>
      </c>
      <c r="N151" s="15">
        <f t="shared" ref="N151:R151" si="6">N152+N153</f>
        <v>0</v>
      </c>
      <c r="O151" s="15">
        <f t="shared" si="6"/>
        <v>0</v>
      </c>
      <c r="P151" s="15">
        <f t="shared" si="6"/>
        <v>0</v>
      </c>
      <c r="Q151" s="15">
        <f t="shared" si="6"/>
        <v>0</v>
      </c>
      <c r="R151" s="15">
        <f t="shared" si="6"/>
        <v>0</v>
      </c>
      <c r="S151" s="16"/>
      <c r="T151" s="27">
        <f t="shared" si="3"/>
        <v>0</v>
      </c>
      <c r="U151" s="17">
        <f t="shared" si="4"/>
        <v>0</v>
      </c>
    </row>
    <row r="152" spans="2:21" x14ac:dyDescent="0.2">
      <c r="B152" s="74"/>
      <c r="C152" s="75"/>
      <c r="D152" s="75"/>
      <c r="E152" s="10" t="s">
        <v>17</v>
      </c>
      <c r="F152" s="33"/>
      <c r="G152" s="34"/>
      <c r="H152" s="34"/>
      <c r="I152" s="34"/>
      <c r="J152" s="34"/>
      <c r="K152" s="34"/>
      <c r="L152" s="35"/>
      <c r="M152" s="29">
        <f t="shared" si="1"/>
        <v>0</v>
      </c>
      <c r="N152" s="33"/>
      <c r="O152" s="34"/>
      <c r="P152" s="34"/>
      <c r="Q152" s="34"/>
      <c r="R152" s="34"/>
      <c r="S152" s="35"/>
      <c r="T152" s="58">
        <f t="shared" si="3"/>
        <v>0</v>
      </c>
      <c r="U152" s="29">
        <f t="shared" si="4"/>
        <v>0</v>
      </c>
    </row>
    <row r="153" spans="2:21" x14ac:dyDescent="0.2">
      <c r="B153" s="74"/>
      <c r="C153" s="75"/>
      <c r="D153" s="75"/>
      <c r="E153" s="10" t="s">
        <v>18</v>
      </c>
      <c r="F153" s="33"/>
      <c r="G153" s="34"/>
      <c r="H153" s="34"/>
      <c r="I153" s="34"/>
      <c r="J153" s="34"/>
      <c r="K153" s="34"/>
      <c r="L153" s="35"/>
      <c r="M153" s="29">
        <f t="shared" si="1"/>
        <v>0</v>
      </c>
      <c r="N153" s="33"/>
      <c r="O153" s="34"/>
      <c r="P153" s="34"/>
      <c r="Q153" s="34"/>
      <c r="R153" s="34"/>
      <c r="S153" s="35"/>
      <c r="T153" s="58">
        <f t="shared" si="3"/>
        <v>0</v>
      </c>
      <c r="U153" s="29">
        <f t="shared" si="4"/>
        <v>0</v>
      </c>
    </row>
    <row r="154" spans="2:21" ht="13.8" thickBot="1" x14ac:dyDescent="0.25">
      <c r="B154" s="76"/>
      <c r="C154" s="77"/>
      <c r="D154" s="77"/>
      <c r="E154" s="11" t="s">
        <v>19</v>
      </c>
      <c r="F154" s="36"/>
      <c r="G154" s="37"/>
      <c r="H154" s="38"/>
      <c r="I154" s="38"/>
      <c r="J154" s="38"/>
      <c r="K154" s="38"/>
      <c r="L154" s="39"/>
      <c r="M154" s="32">
        <f t="shared" si="1"/>
        <v>0</v>
      </c>
      <c r="N154" s="36"/>
      <c r="O154" s="38"/>
      <c r="P154" s="38"/>
      <c r="Q154" s="38"/>
      <c r="R154" s="38"/>
      <c r="S154" s="40"/>
      <c r="T154" s="64">
        <f t="shared" si="3"/>
        <v>0</v>
      </c>
      <c r="U154" s="32">
        <f t="shared" si="4"/>
        <v>0</v>
      </c>
    </row>
    <row r="155" spans="2:21" x14ac:dyDescent="0.2">
      <c r="B155" s="78"/>
      <c r="C155" s="79"/>
      <c r="D155" s="79"/>
      <c r="E155" s="9" t="s">
        <v>16</v>
      </c>
      <c r="F155" s="15">
        <f t="shared" ref="F155:K155" si="7">F156+F157</f>
        <v>0</v>
      </c>
      <c r="G155" s="15">
        <f t="shared" si="7"/>
        <v>0</v>
      </c>
      <c r="H155" s="15">
        <f t="shared" si="7"/>
        <v>0</v>
      </c>
      <c r="I155" s="15">
        <f t="shared" si="7"/>
        <v>0</v>
      </c>
      <c r="J155" s="15">
        <f t="shared" si="7"/>
        <v>0</v>
      </c>
      <c r="K155" s="15">
        <f t="shared" si="7"/>
        <v>0</v>
      </c>
      <c r="L155" s="16"/>
      <c r="M155" s="17">
        <f t="shared" si="1"/>
        <v>0</v>
      </c>
      <c r="N155" s="15">
        <f t="shared" ref="N155:R155" si="8">N156+N157</f>
        <v>0</v>
      </c>
      <c r="O155" s="15">
        <f t="shared" si="8"/>
        <v>0</v>
      </c>
      <c r="P155" s="15">
        <f t="shared" si="8"/>
        <v>0</v>
      </c>
      <c r="Q155" s="15">
        <f t="shared" si="8"/>
        <v>0</v>
      </c>
      <c r="R155" s="15">
        <f t="shared" si="8"/>
        <v>0</v>
      </c>
      <c r="S155" s="16"/>
      <c r="T155" s="27">
        <f t="shared" si="3"/>
        <v>0</v>
      </c>
      <c r="U155" s="17">
        <f t="shared" si="4"/>
        <v>0</v>
      </c>
    </row>
    <row r="156" spans="2:21" x14ac:dyDescent="0.2">
      <c r="B156" s="74"/>
      <c r="C156" s="75"/>
      <c r="D156" s="75"/>
      <c r="E156" s="10" t="s">
        <v>17</v>
      </c>
      <c r="F156" s="33"/>
      <c r="G156" s="34"/>
      <c r="H156" s="34"/>
      <c r="I156" s="34"/>
      <c r="J156" s="34"/>
      <c r="K156" s="34"/>
      <c r="L156" s="35"/>
      <c r="M156" s="29">
        <f t="shared" si="1"/>
        <v>0</v>
      </c>
      <c r="N156" s="33"/>
      <c r="O156" s="34"/>
      <c r="P156" s="34"/>
      <c r="Q156" s="34"/>
      <c r="R156" s="34"/>
      <c r="S156" s="35"/>
      <c r="T156" s="58">
        <f t="shared" si="3"/>
        <v>0</v>
      </c>
      <c r="U156" s="29">
        <f t="shared" si="4"/>
        <v>0</v>
      </c>
    </row>
    <row r="157" spans="2:21" x14ac:dyDescent="0.2">
      <c r="B157" s="74"/>
      <c r="C157" s="75"/>
      <c r="D157" s="75"/>
      <c r="E157" s="10" t="s">
        <v>18</v>
      </c>
      <c r="F157" s="33"/>
      <c r="G157" s="34"/>
      <c r="H157" s="34"/>
      <c r="I157" s="34"/>
      <c r="J157" s="34"/>
      <c r="K157" s="34"/>
      <c r="L157" s="35"/>
      <c r="M157" s="29">
        <f t="shared" si="1"/>
        <v>0</v>
      </c>
      <c r="N157" s="33"/>
      <c r="O157" s="34"/>
      <c r="P157" s="34"/>
      <c r="Q157" s="34"/>
      <c r="R157" s="34"/>
      <c r="S157" s="35"/>
      <c r="T157" s="58">
        <f t="shared" si="3"/>
        <v>0</v>
      </c>
      <c r="U157" s="29">
        <f t="shared" si="4"/>
        <v>0</v>
      </c>
    </row>
    <row r="158" spans="2:21" ht="13.8" thickBot="1" x14ac:dyDescent="0.25">
      <c r="B158" s="76"/>
      <c r="C158" s="77"/>
      <c r="D158" s="77"/>
      <c r="E158" s="11" t="s">
        <v>19</v>
      </c>
      <c r="F158" s="36"/>
      <c r="G158" s="37"/>
      <c r="H158" s="38"/>
      <c r="I158" s="38"/>
      <c r="J158" s="38"/>
      <c r="K158" s="38"/>
      <c r="L158" s="39"/>
      <c r="M158" s="32">
        <f t="shared" si="1"/>
        <v>0</v>
      </c>
      <c r="N158" s="36"/>
      <c r="O158" s="38"/>
      <c r="P158" s="38"/>
      <c r="Q158" s="38"/>
      <c r="R158" s="38"/>
      <c r="S158" s="40"/>
      <c r="T158" s="64">
        <f t="shared" si="3"/>
        <v>0</v>
      </c>
      <c r="U158" s="32">
        <f t="shared" si="4"/>
        <v>0</v>
      </c>
    </row>
    <row r="159" spans="2:21" x14ac:dyDescent="0.2">
      <c r="B159" s="78"/>
      <c r="C159" s="79"/>
      <c r="D159" s="79"/>
      <c r="E159" s="9" t="s">
        <v>16</v>
      </c>
      <c r="F159" s="15">
        <f t="shared" ref="F159:K159" si="9">F160+F161</f>
        <v>0</v>
      </c>
      <c r="G159" s="15">
        <f t="shared" si="9"/>
        <v>0</v>
      </c>
      <c r="H159" s="15">
        <f t="shared" si="9"/>
        <v>0</v>
      </c>
      <c r="I159" s="15">
        <f t="shared" si="9"/>
        <v>0</v>
      </c>
      <c r="J159" s="15">
        <f t="shared" si="9"/>
        <v>0</v>
      </c>
      <c r="K159" s="15">
        <f t="shared" si="9"/>
        <v>0</v>
      </c>
      <c r="L159" s="16"/>
      <c r="M159" s="17">
        <f t="shared" si="1"/>
        <v>0</v>
      </c>
      <c r="N159" s="15">
        <f t="shared" ref="N159:R159" si="10">N160+N161</f>
        <v>0</v>
      </c>
      <c r="O159" s="15">
        <f t="shared" si="10"/>
        <v>0</v>
      </c>
      <c r="P159" s="15">
        <f t="shared" si="10"/>
        <v>0</v>
      </c>
      <c r="Q159" s="15">
        <f t="shared" si="10"/>
        <v>0</v>
      </c>
      <c r="R159" s="15">
        <f t="shared" si="10"/>
        <v>0</v>
      </c>
      <c r="S159" s="16"/>
      <c r="T159" s="27">
        <f t="shared" si="3"/>
        <v>0</v>
      </c>
      <c r="U159" s="17">
        <f t="shared" si="4"/>
        <v>0</v>
      </c>
    </row>
    <row r="160" spans="2:21" x14ac:dyDescent="0.2">
      <c r="B160" s="74"/>
      <c r="C160" s="75"/>
      <c r="D160" s="75"/>
      <c r="E160" s="10" t="s">
        <v>17</v>
      </c>
      <c r="F160" s="33"/>
      <c r="G160" s="34"/>
      <c r="H160" s="34"/>
      <c r="I160" s="34"/>
      <c r="J160" s="34"/>
      <c r="K160" s="34"/>
      <c r="L160" s="35"/>
      <c r="M160" s="29">
        <f t="shared" si="1"/>
        <v>0</v>
      </c>
      <c r="N160" s="33"/>
      <c r="O160" s="34"/>
      <c r="P160" s="34"/>
      <c r="Q160" s="34"/>
      <c r="R160" s="34"/>
      <c r="S160" s="35"/>
      <c r="T160" s="58">
        <f t="shared" si="3"/>
        <v>0</v>
      </c>
      <c r="U160" s="29">
        <f t="shared" si="4"/>
        <v>0</v>
      </c>
    </row>
    <row r="161" spans="2:21" x14ac:dyDescent="0.2">
      <c r="B161" s="74"/>
      <c r="C161" s="75"/>
      <c r="D161" s="75"/>
      <c r="E161" s="10" t="s">
        <v>18</v>
      </c>
      <c r="F161" s="33"/>
      <c r="G161" s="34"/>
      <c r="H161" s="34"/>
      <c r="I161" s="34"/>
      <c r="J161" s="34"/>
      <c r="K161" s="34"/>
      <c r="L161" s="35"/>
      <c r="M161" s="29">
        <f t="shared" si="1"/>
        <v>0</v>
      </c>
      <c r="N161" s="33"/>
      <c r="O161" s="34"/>
      <c r="P161" s="34"/>
      <c r="Q161" s="34"/>
      <c r="R161" s="34"/>
      <c r="S161" s="35"/>
      <c r="T161" s="58">
        <f t="shared" si="3"/>
        <v>0</v>
      </c>
      <c r="U161" s="29">
        <f t="shared" si="4"/>
        <v>0</v>
      </c>
    </row>
    <row r="162" spans="2:21" ht="13.8" thickBot="1" x14ac:dyDescent="0.25">
      <c r="B162" s="76"/>
      <c r="C162" s="77"/>
      <c r="D162" s="77"/>
      <c r="E162" s="11" t="s">
        <v>19</v>
      </c>
      <c r="F162" s="36"/>
      <c r="G162" s="37"/>
      <c r="H162" s="38"/>
      <c r="I162" s="38"/>
      <c r="J162" s="38"/>
      <c r="K162" s="38"/>
      <c r="L162" s="39"/>
      <c r="M162" s="32">
        <f t="shared" si="1"/>
        <v>0</v>
      </c>
      <c r="N162" s="36"/>
      <c r="O162" s="38"/>
      <c r="P162" s="38"/>
      <c r="Q162" s="38"/>
      <c r="R162" s="38"/>
      <c r="S162" s="40"/>
      <c r="T162" s="64">
        <f t="shared" si="3"/>
        <v>0</v>
      </c>
      <c r="U162" s="32">
        <f t="shared" si="4"/>
        <v>0</v>
      </c>
    </row>
    <row r="163" spans="2:21" x14ac:dyDescent="0.2">
      <c r="B163" s="78"/>
      <c r="C163" s="79"/>
      <c r="D163" s="79"/>
      <c r="E163" s="9" t="s">
        <v>16</v>
      </c>
      <c r="F163" s="15">
        <f t="shared" ref="F163:K163" si="11">F164+F165</f>
        <v>0</v>
      </c>
      <c r="G163" s="15">
        <f t="shared" si="11"/>
        <v>0</v>
      </c>
      <c r="H163" s="15">
        <f t="shared" si="11"/>
        <v>0</v>
      </c>
      <c r="I163" s="15">
        <f t="shared" si="11"/>
        <v>0</v>
      </c>
      <c r="J163" s="15">
        <f t="shared" si="11"/>
        <v>0</v>
      </c>
      <c r="K163" s="15">
        <f t="shared" si="11"/>
        <v>0</v>
      </c>
      <c r="L163" s="16"/>
      <c r="M163" s="17">
        <f t="shared" si="1"/>
        <v>0</v>
      </c>
      <c r="N163" s="15">
        <f t="shared" ref="N163:R163" si="12">N164+N165</f>
        <v>0</v>
      </c>
      <c r="O163" s="15">
        <f t="shared" si="12"/>
        <v>0</v>
      </c>
      <c r="P163" s="15">
        <f t="shared" si="12"/>
        <v>0</v>
      </c>
      <c r="Q163" s="15">
        <f t="shared" si="12"/>
        <v>0</v>
      </c>
      <c r="R163" s="15">
        <f t="shared" si="12"/>
        <v>0</v>
      </c>
      <c r="S163" s="16"/>
      <c r="T163" s="27">
        <f t="shared" si="3"/>
        <v>0</v>
      </c>
      <c r="U163" s="17">
        <f t="shared" si="4"/>
        <v>0</v>
      </c>
    </row>
    <row r="164" spans="2:21" x14ac:dyDescent="0.2">
      <c r="B164" s="74"/>
      <c r="C164" s="75"/>
      <c r="D164" s="75"/>
      <c r="E164" s="10" t="s">
        <v>17</v>
      </c>
      <c r="F164" s="33"/>
      <c r="G164" s="34"/>
      <c r="H164" s="34"/>
      <c r="I164" s="34"/>
      <c r="J164" s="34"/>
      <c r="K164" s="34"/>
      <c r="L164" s="35"/>
      <c r="M164" s="29">
        <f t="shared" si="1"/>
        <v>0</v>
      </c>
      <c r="N164" s="33"/>
      <c r="O164" s="34"/>
      <c r="P164" s="34"/>
      <c r="Q164" s="34"/>
      <c r="R164" s="34"/>
      <c r="S164" s="35"/>
      <c r="T164" s="58">
        <f t="shared" si="3"/>
        <v>0</v>
      </c>
      <c r="U164" s="29">
        <f t="shared" si="4"/>
        <v>0</v>
      </c>
    </row>
    <row r="165" spans="2:21" x14ac:dyDescent="0.2">
      <c r="B165" s="74"/>
      <c r="C165" s="75"/>
      <c r="D165" s="75"/>
      <c r="E165" s="10" t="s">
        <v>18</v>
      </c>
      <c r="F165" s="33"/>
      <c r="G165" s="34"/>
      <c r="H165" s="34"/>
      <c r="I165" s="34"/>
      <c r="J165" s="34"/>
      <c r="K165" s="34"/>
      <c r="L165" s="35"/>
      <c r="M165" s="29">
        <f t="shared" si="1"/>
        <v>0</v>
      </c>
      <c r="N165" s="33"/>
      <c r="O165" s="34"/>
      <c r="P165" s="34"/>
      <c r="Q165" s="34"/>
      <c r="R165" s="34"/>
      <c r="S165" s="35"/>
      <c r="T165" s="58">
        <f t="shared" si="3"/>
        <v>0</v>
      </c>
      <c r="U165" s="29">
        <f t="shared" si="4"/>
        <v>0</v>
      </c>
    </row>
    <row r="166" spans="2:21" ht="13.8" thickBot="1" x14ac:dyDescent="0.25">
      <c r="B166" s="76"/>
      <c r="C166" s="77"/>
      <c r="D166" s="77"/>
      <c r="E166" s="11" t="s">
        <v>19</v>
      </c>
      <c r="F166" s="36"/>
      <c r="G166" s="37"/>
      <c r="H166" s="38"/>
      <c r="I166" s="38"/>
      <c r="J166" s="38"/>
      <c r="K166" s="38"/>
      <c r="L166" s="39"/>
      <c r="M166" s="32">
        <f t="shared" si="1"/>
        <v>0</v>
      </c>
      <c r="N166" s="36"/>
      <c r="O166" s="38"/>
      <c r="P166" s="38"/>
      <c r="Q166" s="38"/>
      <c r="R166" s="38"/>
      <c r="S166" s="40"/>
      <c r="T166" s="64">
        <f t="shared" si="3"/>
        <v>0</v>
      </c>
      <c r="U166" s="32">
        <f t="shared" si="4"/>
        <v>0</v>
      </c>
    </row>
    <row r="167" spans="2:21" x14ac:dyDescent="0.2">
      <c r="B167" s="78"/>
      <c r="C167" s="79"/>
      <c r="D167" s="79"/>
      <c r="E167" s="9" t="s">
        <v>16</v>
      </c>
      <c r="F167" s="15">
        <f t="shared" ref="F167:K167" si="13">F168+F169</f>
        <v>0</v>
      </c>
      <c r="G167" s="15">
        <f t="shared" si="13"/>
        <v>0</v>
      </c>
      <c r="H167" s="15">
        <f t="shared" si="13"/>
        <v>0</v>
      </c>
      <c r="I167" s="15">
        <f t="shared" si="13"/>
        <v>0</v>
      </c>
      <c r="J167" s="15">
        <f t="shared" si="13"/>
        <v>0</v>
      </c>
      <c r="K167" s="15">
        <f t="shared" si="13"/>
        <v>0</v>
      </c>
      <c r="L167" s="16"/>
      <c r="M167" s="17">
        <f t="shared" si="1"/>
        <v>0</v>
      </c>
      <c r="N167" s="15">
        <f t="shared" ref="N167:R167" si="14">N168+N169</f>
        <v>0</v>
      </c>
      <c r="O167" s="15">
        <f t="shared" si="14"/>
        <v>0</v>
      </c>
      <c r="P167" s="15">
        <f t="shared" si="14"/>
        <v>0</v>
      </c>
      <c r="Q167" s="15">
        <f t="shared" si="14"/>
        <v>0</v>
      </c>
      <c r="R167" s="15">
        <f t="shared" si="14"/>
        <v>0</v>
      </c>
      <c r="S167" s="16"/>
      <c r="T167" s="27">
        <f t="shared" si="3"/>
        <v>0</v>
      </c>
      <c r="U167" s="17">
        <f t="shared" si="4"/>
        <v>0</v>
      </c>
    </row>
    <row r="168" spans="2:21" x14ac:dyDescent="0.2">
      <c r="B168" s="74"/>
      <c r="C168" s="75"/>
      <c r="D168" s="75"/>
      <c r="E168" s="10" t="s">
        <v>17</v>
      </c>
      <c r="F168" s="33"/>
      <c r="G168" s="34"/>
      <c r="H168" s="34"/>
      <c r="I168" s="34"/>
      <c r="J168" s="34"/>
      <c r="K168" s="34"/>
      <c r="L168" s="35"/>
      <c r="M168" s="29">
        <f t="shared" si="1"/>
        <v>0</v>
      </c>
      <c r="N168" s="33"/>
      <c r="O168" s="34"/>
      <c r="P168" s="34"/>
      <c r="Q168" s="34"/>
      <c r="R168" s="34"/>
      <c r="S168" s="35"/>
      <c r="T168" s="58">
        <f t="shared" si="3"/>
        <v>0</v>
      </c>
      <c r="U168" s="29">
        <f t="shared" si="4"/>
        <v>0</v>
      </c>
    </row>
    <row r="169" spans="2:21" x14ac:dyDescent="0.2">
      <c r="B169" s="74"/>
      <c r="C169" s="75"/>
      <c r="D169" s="75"/>
      <c r="E169" s="10" t="s">
        <v>18</v>
      </c>
      <c r="F169" s="33"/>
      <c r="G169" s="34"/>
      <c r="H169" s="34"/>
      <c r="I169" s="34"/>
      <c r="J169" s="34"/>
      <c r="K169" s="34"/>
      <c r="L169" s="35"/>
      <c r="M169" s="29">
        <f t="shared" si="1"/>
        <v>0</v>
      </c>
      <c r="N169" s="33"/>
      <c r="O169" s="34"/>
      <c r="P169" s="34"/>
      <c r="Q169" s="34"/>
      <c r="R169" s="34"/>
      <c r="S169" s="35"/>
      <c r="T169" s="58">
        <f t="shared" si="3"/>
        <v>0</v>
      </c>
      <c r="U169" s="29">
        <f t="shared" si="4"/>
        <v>0</v>
      </c>
    </row>
    <row r="170" spans="2:21" ht="13.8" thickBot="1" x14ac:dyDescent="0.25">
      <c r="B170" s="76"/>
      <c r="C170" s="77"/>
      <c r="D170" s="77"/>
      <c r="E170" s="11" t="s">
        <v>19</v>
      </c>
      <c r="F170" s="36"/>
      <c r="G170" s="37"/>
      <c r="H170" s="38"/>
      <c r="I170" s="38"/>
      <c r="J170" s="38"/>
      <c r="K170" s="38"/>
      <c r="L170" s="39"/>
      <c r="M170" s="32">
        <f t="shared" si="1"/>
        <v>0</v>
      </c>
      <c r="N170" s="36"/>
      <c r="O170" s="38"/>
      <c r="P170" s="38"/>
      <c r="Q170" s="38"/>
      <c r="R170" s="38"/>
      <c r="S170" s="40"/>
      <c r="T170" s="64">
        <f t="shared" si="3"/>
        <v>0</v>
      </c>
      <c r="U170" s="32">
        <f t="shared" si="4"/>
        <v>0</v>
      </c>
    </row>
    <row r="171" spans="2:21" x14ac:dyDescent="0.2">
      <c r="B171" s="78"/>
      <c r="C171" s="79"/>
      <c r="D171" s="79"/>
      <c r="E171" s="9" t="s">
        <v>16</v>
      </c>
      <c r="F171" s="15">
        <f t="shared" ref="F171:K171" si="15">F172+F173</f>
        <v>0</v>
      </c>
      <c r="G171" s="15">
        <f t="shared" si="15"/>
        <v>0</v>
      </c>
      <c r="H171" s="15">
        <f t="shared" si="15"/>
        <v>0</v>
      </c>
      <c r="I171" s="15">
        <f t="shared" si="15"/>
        <v>0</v>
      </c>
      <c r="J171" s="15">
        <f t="shared" si="15"/>
        <v>0</v>
      </c>
      <c r="K171" s="15">
        <f t="shared" si="15"/>
        <v>0</v>
      </c>
      <c r="L171" s="16"/>
      <c r="M171" s="17">
        <f t="shared" si="1"/>
        <v>0</v>
      </c>
      <c r="N171" s="15">
        <f t="shared" ref="N171:R171" si="16">N172+N173</f>
        <v>0</v>
      </c>
      <c r="O171" s="15">
        <f t="shared" si="16"/>
        <v>0</v>
      </c>
      <c r="P171" s="15">
        <f t="shared" si="16"/>
        <v>0</v>
      </c>
      <c r="Q171" s="15">
        <f t="shared" si="16"/>
        <v>0</v>
      </c>
      <c r="R171" s="15">
        <f t="shared" si="16"/>
        <v>0</v>
      </c>
      <c r="S171" s="16"/>
      <c r="T171" s="27">
        <f t="shared" si="3"/>
        <v>0</v>
      </c>
      <c r="U171" s="17">
        <f t="shared" si="4"/>
        <v>0</v>
      </c>
    </row>
    <row r="172" spans="2:21" x14ac:dyDescent="0.2">
      <c r="B172" s="74"/>
      <c r="C172" s="75"/>
      <c r="D172" s="75"/>
      <c r="E172" s="10" t="s">
        <v>17</v>
      </c>
      <c r="F172" s="33"/>
      <c r="G172" s="34"/>
      <c r="H172" s="34"/>
      <c r="I172" s="34"/>
      <c r="J172" s="34"/>
      <c r="K172" s="34"/>
      <c r="L172" s="35"/>
      <c r="M172" s="29">
        <f t="shared" si="1"/>
        <v>0</v>
      </c>
      <c r="N172" s="33"/>
      <c r="O172" s="34"/>
      <c r="P172" s="34"/>
      <c r="Q172" s="34"/>
      <c r="R172" s="34"/>
      <c r="S172" s="35"/>
      <c r="T172" s="58">
        <f t="shared" si="3"/>
        <v>0</v>
      </c>
      <c r="U172" s="29">
        <f t="shared" si="4"/>
        <v>0</v>
      </c>
    </row>
    <row r="173" spans="2:21" x14ac:dyDescent="0.2">
      <c r="B173" s="74"/>
      <c r="C173" s="75"/>
      <c r="D173" s="75"/>
      <c r="E173" s="10" t="s">
        <v>18</v>
      </c>
      <c r="F173" s="33"/>
      <c r="G173" s="34"/>
      <c r="H173" s="34"/>
      <c r="I173" s="34"/>
      <c r="J173" s="34"/>
      <c r="K173" s="34"/>
      <c r="L173" s="35"/>
      <c r="M173" s="29">
        <f t="shared" si="1"/>
        <v>0</v>
      </c>
      <c r="N173" s="33"/>
      <c r="O173" s="34"/>
      <c r="P173" s="34"/>
      <c r="Q173" s="34"/>
      <c r="R173" s="34"/>
      <c r="S173" s="35"/>
      <c r="T173" s="58">
        <f t="shared" si="3"/>
        <v>0</v>
      </c>
      <c r="U173" s="29">
        <f t="shared" si="4"/>
        <v>0</v>
      </c>
    </row>
    <row r="174" spans="2:21" ht="13.8" thickBot="1" x14ac:dyDescent="0.25">
      <c r="B174" s="76"/>
      <c r="C174" s="77"/>
      <c r="D174" s="77"/>
      <c r="E174" s="11" t="s">
        <v>19</v>
      </c>
      <c r="F174" s="36"/>
      <c r="G174" s="37"/>
      <c r="H174" s="38"/>
      <c r="I174" s="38"/>
      <c r="J174" s="38"/>
      <c r="K174" s="38"/>
      <c r="L174" s="39"/>
      <c r="M174" s="32">
        <f t="shared" si="1"/>
        <v>0</v>
      </c>
      <c r="N174" s="36"/>
      <c r="O174" s="38"/>
      <c r="P174" s="38"/>
      <c r="Q174" s="38"/>
      <c r="R174" s="38"/>
      <c r="S174" s="40"/>
      <c r="T174" s="64">
        <f t="shared" si="3"/>
        <v>0</v>
      </c>
      <c r="U174" s="32">
        <f t="shared" si="4"/>
        <v>0</v>
      </c>
    </row>
    <row r="175" spans="2:21" x14ac:dyDescent="0.2">
      <c r="B175" s="78"/>
      <c r="C175" s="79"/>
      <c r="D175" s="79"/>
      <c r="E175" s="9" t="s">
        <v>16</v>
      </c>
      <c r="F175" s="15">
        <f t="shared" ref="F175:K175" si="17">F176+F177</f>
        <v>0</v>
      </c>
      <c r="G175" s="15">
        <f t="shared" si="17"/>
        <v>0</v>
      </c>
      <c r="H175" s="15">
        <f t="shared" si="17"/>
        <v>0</v>
      </c>
      <c r="I175" s="15">
        <f t="shared" si="17"/>
        <v>0</v>
      </c>
      <c r="J175" s="15">
        <f t="shared" si="17"/>
        <v>0</v>
      </c>
      <c r="K175" s="15">
        <f t="shared" si="17"/>
        <v>0</v>
      </c>
      <c r="L175" s="16"/>
      <c r="M175" s="17">
        <f t="shared" si="1"/>
        <v>0</v>
      </c>
      <c r="N175" s="15">
        <f t="shared" ref="N175:R175" si="18">N176+N177</f>
        <v>0</v>
      </c>
      <c r="O175" s="15">
        <f t="shared" si="18"/>
        <v>0</v>
      </c>
      <c r="P175" s="15">
        <f t="shared" si="18"/>
        <v>0</v>
      </c>
      <c r="Q175" s="15">
        <f t="shared" si="18"/>
        <v>0</v>
      </c>
      <c r="R175" s="15">
        <f t="shared" si="18"/>
        <v>0</v>
      </c>
      <c r="S175" s="16"/>
      <c r="T175" s="27">
        <f t="shared" si="3"/>
        <v>0</v>
      </c>
      <c r="U175" s="17">
        <f t="shared" si="4"/>
        <v>0</v>
      </c>
    </row>
    <row r="176" spans="2:21" x14ac:dyDescent="0.2">
      <c r="B176" s="74"/>
      <c r="C176" s="75"/>
      <c r="D176" s="75"/>
      <c r="E176" s="10" t="s">
        <v>17</v>
      </c>
      <c r="F176" s="33"/>
      <c r="G176" s="34"/>
      <c r="H176" s="34"/>
      <c r="I176" s="34"/>
      <c r="J176" s="34"/>
      <c r="K176" s="34"/>
      <c r="L176" s="35"/>
      <c r="M176" s="29">
        <f t="shared" si="1"/>
        <v>0</v>
      </c>
      <c r="N176" s="33"/>
      <c r="O176" s="34"/>
      <c r="P176" s="34"/>
      <c r="Q176" s="34"/>
      <c r="R176" s="34"/>
      <c r="S176" s="35"/>
      <c r="T176" s="58">
        <f t="shared" si="3"/>
        <v>0</v>
      </c>
      <c r="U176" s="29">
        <f t="shared" si="4"/>
        <v>0</v>
      </c>
    </row>
    <row r="177" spans="2:21" x14ac:dyDescent="0.2">
      <c r="B177" s="74"/>
      <c r="C177" s="75"/>
      <c r="D177" s="75"/>
      <c r="E177" s="10" t="s">
        <v>18</v>
      </c>
      <c r="F177" s="33"/>
      <c r="G177" s="34"/>
      <c r="H177" s="34"/>
      <c r="I177" s="34"/>
      <c r="J177" s="34"/>
      <c r="K177" s="34"/>
      <c r="L177" s="35"/>
      <c r="M177" s="29">
        <f t="shared" si="1"/>
        <v>0</v>
      </c>
      <c r="N177" s="33"/>
      <c r="O177" s="34"/>
      <c r="P177" s="34"/>
      <c r="Q177" s="34"/>
      <c r="R177" s="34"/>
      <c r="S177" s="35"/>
      <c r="T177" s="58">
        <f t="shared" si="3"/>
        <v>0</v>
      </c>
      <c r="U177" s="29">
        <f t="shared" si="4"/>
        <v>0</v>
      </c>
    </row>
    <row r="178" spans="2:21" ht="13.8" thickBot="1" x14ac:dyDescent="0.25">
      <c r="B178" s="76"/>
      <c r="C178" s="77"/>
      <c r="D178" s="77"/>
      <c r="E178" s="11" t="s">
        <v>19</v>
      </c>
      <c r="F178" s="36"/>
      <c r="G178" s="37"/>
      <c r="H178" s="38"/>
      <c r="I178" s="38"/>
      <c r="J178" s="38"/>
      <c r="K178" s="38"/>
      <c r="L178" s="39"/>
      <c r="M178" s="32">
        <f t="shared" si="1"/>
        <v>0</v>
      </c>
      <c r="N178" s="36"/>
      <c r="O178" s="38"/>
      <c r="P178" s="38"/>
      <c r="Q178" s="38"/>
      <c r="R178" s="38"/>
      <c r="S178" s="40"/>
      <c r="T178" s="64">
        <f t="shared" si="3"/>
        <v>0</v>
      </c>
      <c r="U178" s="32">
        <f t="shared" si="4"/>
        <v>0</v>
      </c>
    </row>
    <row r="179" spans="2:21" x14ac:dyDescent="0.2">
      <c r="B179" s="78"/>
      <c r="C179" s="79"/>
      <c r="D179" s="79"/>
      <c r="E179" s="9" t="s">
        <v>16</v>
      </c>
      <c r="F179" s="15">
        <f t="shared" ref="F179:K179" si="19">F180+F181</f>
        <v>0</v>
      </c>
      <c r="G179" s="15">
        <f t="shared" si="19"/>
        <v>0</v>
      </c>
      <c r="H179" s="15">
        <f t="shared" si="19"/>
        <v>0</v>
      </c>
      <c r="I179" s="15">
        <f t="shared" si="19"/>
        <v>0</v>
      </c>
      <c r="J179" s="15">
        <f t="shared" si="19"/>
        <v>0</v>
      </c>
      <c r="K179" s="15">
        <f t="shared" si="19"/>
        <v>0</v>
      </c>
      <c r="L179" s="16"/>
      <c r="M179" s="17">
        <f t="shared" si="1"/>
        <v>0</v>
      </c>
      <c r="N179" s="15">
        <f t="shared" ref="N179:R179" si="20">N180+N181</f>
        <v>0</v>
      </c>
      <c r="O179" s="15">
        <f t="shared" si="20"/>
        <v>0</v>
      </c>
      <c r="P179" s="15">
        <f t="shared" si="20"/>
        <v>0</v>
      </c>
      <c r="Q179" s="15">
        <f t="shared" si="20"/>
        <v>0</v>
      </c>
      <c r="R179" s="15">
        <f t="shared" si="20"/>
        <v>0</v>
      </c>
      <c r="S179" s="16"/>
      <c r="T179" s="27">
        <f t="shared" si="3"/>
        <v>0</v>
      </c>
      <c r="U179" s="17">
        <f t="shared" si="4"/>
        <v>0</v>
      </c>
    </row>
    <row r="180" spans="2:21" x14ac:dyDescent="0.2">
      <c r="B180" s="74"/>
      <c r="C180" s="75"/>
      <c r="D180" s="75"/>
      <c r="E180" s="10" t="s">
        <v>17</v>
      </c>
      <c r="F180" s="33"/>
      <c r="G180" s="34"/>
      <c r="H180" s="34"/>
      <c r="I180" s="34"/>
      <c r="J180" s="34"/>
      <c r="K180" s="34"/>
      <c r="L180" s="35"/>
      <c r="M180" s="29">
        <f t="shared" si="1"/>
        <v>0</v>
      </c>
      <c r="N180" s="33"/>
      <c r="O180" s="34"/>
      <c r="P180" s="34"/>
      <c r="Q180" s="34"/>
      <c r="R180" s="34"/>
      <c r="S180" s="35"/>
      <c r="T180" s="58">
        <f t="shared" si="3"/>
        <v>0</v>
      </c>
      <c r="U180" s="29">
        <f t="shared" si="4"/>
        <v>0</v>
      </c>
    </row>
    <row r="181" spans="2:21" x14ac:dyDescent="0.2">
      <c r="B181" s="74"/>
      <c r="C181" s="75"/>
      <c r="D181" s="75"/>
      <c r="E181" s="10" t="s">
        <v>18</v>
      </c>
      <c r="F181" s="33"/>
      <c r="G181" s="34"/>
      <c r="H181" s="34"/>
      <c r="I181" s="34"/>
      <c r="J181" s="34"/>
      <c r="K181" s="34"/>
      <c r="L181" s="35"/>
      <c r="M181" s="29">
        <f t="shared" si="1"/>
        <v>0</v>
      </c>
      <c r="N181" s="33"/>
      <c r="O181" s="34"/>
      <c r="P181" s="34"/>
      <c r="Q181" s="34"/>
      <c r="R181" s="34"/>
      <c r="S181" s="35"/>
      <c r="T181" s="58">
        <f t="shared" si="3"/>
        <v>0</v>
      </c>
      <c r="U181" s="29">
        <f t="shared" si="4"/>
        <v>0</v>
      </c>
    </row>
    <row r="182" spans="2:21" ht="13.8" thickBot="1" x14ac:dyDescent="0.25">
      <c r="B182" s="76"/>
      <c r="C182" s="77"/>
      <c r="D182" s="77"/>
      <c r="E182" s="11" t="s">
        <v>19</v>
      </c>
      <c r="F182" s="36"/>
      <c r="G182" s="37"/>
      <c r="H182" s="38"/>
      <c r="I182" s="38"/>
      <c r="J182" s="38"/>
      <c r="K182" s="38"/>
      <c r="L182" s="39"/>
      <c r="M182" s="32">
        <f t="shared" si="1"/>
        <v>0</v>
      </c>
      <c r="N182" s="36"/>
      <c r="O182" s="38"/>
      <c r="P182" s="38"/>
      <c r="Q182" s="38"/>
      <c r="R182" s="38"/>
      <c r="S182" s="40"/>
      <c r="T182" s="64">
        <f t="shared" si="3"/>
        <v>0</v>
      </c>
      <c r="U182" s="32">
        <f t="shared" si="4"/>
        <v>0</v>
      </c>
    </row>
    <row r="183" spans="2:21" x14ac:dyDescent="0.2">
      <c r="B183" s="78"/>
      <c r="C183" s="79"/>
      <c r="D183" s="79"/>
      <c r="E183" s="9" t="s">
        <v>16</v>
      </c>
      <c r="F183" s="15">
        <f t="shared" ref="F183:K183" si="21">F184+F185</f>
        <v>0</v>
      </c>
      <c r="G183" s="15">
        <f t="shared" si="21"/>
        <v>0</v>
      </c>
      <c r="H183" s="15">
        <f t="shared" si="21"/>
        <v>0</v>
      </c>
      <c r="I183" s="15">
        <f t="shared" si="21"/>
        <v>0</v>
      </c>
      <c r="J183" s="15">
        <f t="shared" si="21"/>
        <v>0</v>
      </c>
      <c r="K183" s="15">
        <f t="shared" si="21"/>
        <v>0</v>
      </c>
      <c r="L183" s="16"/>
      <c r="M183" s="17">
        <f t="shared" si="1"/>
        <v>0</v>
      </c>
      <c r="N183" s="15">
        <f t="shared" ref="N183:R183" si="22">N184+N185</f>
        <v>0</v>
      </c>
      <c r="O183" s="15">
        <f t="shared" si="22"/>
        <v>0</v>
      </c>
      <c r="P183" s="15">
        <f t="shared" si="22"/>
        <v>0</v>
      </c>
      <c r="Q183" s="15">
        <f t="shared" si="22"/>
        <v>0</v>
      </c>
      <c r="R183" s="15">
        <f t="shared" si="22"/>
        <v>0</v>
      </c>
      <c r="S183" s="16"/>
      <c r="T183" s="27">
        <f t="shared" si="3"/>
        <v>0</v>
      </c>
      <c r="U183" s="17">
        <f t="shared" si="4"/>
        <v>0</v>
      </c>
    </row>
    <row r="184" spans="2:21" x14ac:dyDescent="0.2">
      <c r="B184" s="74"/>
      <c r="C184" s="75"/>
      <c r="D184" s="75"/>
      <c r="E184" s="10" t="s">
        <v>17</v>
      </c>
      <c r="F184" s="33"/>
      <c r="G184" s="34"/>
      <c r="H184" s="34"/>
      <c r="I184" s="34"/>
      <c r="J184" s="34"/>
      <c r="K184" s="34"/>
      <c r="L184" s="35"/>
      <c r="M184" s="29">
        <f t="shared" si="1"/>
        <v>0</v>
      </c>
      <c r="N184" s="33"/>
      <c r="O184" s="34"/>
      <c r="P184" s="34"/>
      <c r="Q184" s="34"/>
      <c r="R184" s="34"/>
      <c r="S184" s="35"/>
      <c r="T184" s="58">
        <f t="shared" si="3"/>
        <v>0</v>
      </c>
      <c r="U184" s="29">
        <f t="shared" si="4"/>
        <v>0</v>
      </c>
    </row>
    <row r="185" spans="2:21" x14ac:dyDescent="0.2">
      <c r="B185" s="74"/>
      <c r="C185" s="75"/>
      <c r="D185" s="75"/>
      <c r="E185" s="10" t="s">
        <v>18</v>
      </c>
      <c r="F185" s="33"/>
      <c r="G185" s="34"/>
      <c r="H185" s="34"/>
      <c r="I185" s="34"/>
      <c r="J185" s="34"/>
      <c r="K185" s="34"/>
      <c r="L185" s="35"/>
      <c r="M185" s="29">
        <f t="shared" si="1"/>
        <v>0</v>
      </c>
      <c r="N185" s="33"/>
      <c r="O185" s="34"/>
      <c r="P185" s="34"/>
      <c r="Q185" s="34"/>
      <c r="R185" s="34"/>
      <c r="S185" s="35"/>
      <c r="T185" s="58">
        <f t="shared" si="3"/>
        <v>0</v>
      </c>
      <c r="U185" s="29">
        <f t="shared" si="4"/>
        <v>0</v>
      </c>
    </row>
    <row r="186" spans="2:21" ht="13.8" thickBot="1" x14ac:dyDescent="0.25">
      <c r="B186" s="76"/>
      <c r="C186" s="77"/>
      <c r="D186" s="77"/>
      <c r="E186" s="11" t="s">
        <v>19</v>
      </c>
      <c r="F186" s="36"/>
      <c r="G186" s="37"/>
      <c r="H186" s="38"/>
      <c r="I186" s="38"/>
      <c r="J186" s="38"/>
      <c r="K186" s="38"/>
      <c r="L186" s="39"/>
      <c r="M186" s="32">
        <f t="shared" si="1"/>
        <v>0</v>
      </c>
      <c r="N186" s="36"/>
      <c r="O186" s="38"/>
      <c r="P186" s="38"/>
      <c r="Q186" s="38"/>
      <c r="R186" s="38"/>
      <c r="S186" s="40"/>
      <c r="T186" s="64">
        <f t="shared" si="3"/>
        <v>0</v>
      </c>
      <c r="U186" s="32">
        <f t="shared" si="4"/>
        <v>0</v>
      </c>
    </row>
  </sheetData>
  <mergeCells count="185">
    <mergeCell ref="B2:F2"/>
    <mergeCell ref="D5:E5"/>
    <mergeCell ref="F5:M5"/>
    <mergeCell ref="N5:T5"/>
    <mergeCell ref="B6:C6"/>
    <mergeCell ref="B7:D7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110:D110"/>
    <mergeCell ref="B111:D111"/>
    <mergeCell ref="B112:D112"/>
    <mergeCell ref="B113:D113"/>
    <mergeCell ref="B114:D114"/>
    <mergeCell ref="B115:D115"/>
    <mergeCell ref="B104:D104"/>
    <mergeCell ref="B105:D105"/>
    <mergeCell ref="B106:D106"/>
    <mergeCell ref="B107:D107"/>
    <mergeCell ref="B108:D108"/>
    <mergeCell ref="B109:D109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46:D146"/>
    <mergeCell ref="B147:D147"/>
    <mergeCell ref="B148:D148"/>
    <mergeCell ref="B149:D149"/>
    <mergeCell ref="B150:D150"/>
    <mergeCell ref="B151:D151"/>
    <mergeCell ref="B140:D140"/>
    <mergeCell ref="B141:D141"/>
    <mergeCell ref="B142:D142"/>
    <mergeCell ref="B143:D143"/>
    <mergeCell ref="B144:D144"/>
    <mergeCell ref="B145:D145"/>
    <mergeCell ref="B158:D158"/>
    <mergeCell ref="B159:D159"/>
    <mergeCell ref="B160:D160"/>
    <mergeCell ref="B161:D161"/>
    <mergeCell ref="B162:D162"/>
    <mergeCell ref="B163:D163"/>
    <mergeCell ref="B152:D152"/>
    <mergeCell ref="B153:D153"/>
    <mergeCell ref="B154:D154"/>
    <mergeCell ref="B155:D155"/>
    <mergeCell ref="B156:D156"/>
    <mergeCell ref="B157:D157"/>
    <mergeCell ref="B170:D170"/>
    <mergeCell ref="B171:D171"/>
    <mergeCell ref="B172:D172"/>
    <mergeCell ref="B173:D173"/>
    <mergeCell ref="B174:D174"/>
    <mergeCell ref="B175:D175"/>
    <mergeCell ref="B164:D164"/>
    <mergeCell ref="B165:D165"/>
    <mergeCell ref="B166:D166"/>
    <mergeCell ref="B167:D167"/>
    <mergeCell ref="B168:D168"/>
    <mergeCell ref="B169:D169"/>
    <mergeCell ref="B182:D182"/>
    <mergeCell ref="B183:D183"/>
    <mergeCell ref="B184:D184"/>
    <mergeCell ref="B185:D185"/>
    <mergeCell ref="B186:D186"/>
    <mergeCell ref="B176:D176"/>
    <mergeCell ref="B177:D177"/>
    <mergeCell ref="B178:D178"/>
    <mergeCell ref="B179:D179"/>
    <mergeCell ref="B180:D180"/>
    <mergeCell ref="B181:D181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B380-796D-464B-8601-780A20E84300}">
  <sheetPr>
    <pageSetUpPr fitToPage="1"/>
  </sheetPr>
  <dimension ref="B2:U186"/>
  <sheetViews>
    <sheetView tabSelected="1" topLeftCell="A56" zoomScale="70" zoomScaleNormal="70" workbookViewId="0">
      <selection activeCell="X42" sqref="X42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55</v>
      </c>
      <c r="C2" s="85"/>
      <c r="D2" s="85"/>
      <c r="E2" s="85"/>
      <c r="F2" s="85"/>
    </row>
    <row r="3" spans="2:21" ht="21" x14ac:dyDescent="0.25">
      <c r="C3" s="73"/>
      <c r="D3" s="73"/>
      <c r="E3" s="73"/>
      <c r="F3" s="73"/>
      <c r="G3" s="73"/>
      <c r="H3" s="73"/>
      <c r="I3" s="73"/>
      <c r="J3" s="73" t="s">
        <v>22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2:21" ht="13.8" thickBot="1" x14ac:dyDescent="0.25"/>
    <row r="5" spans="2:21" s="2" customFormat="1" x14ac:dyDescent="0.2">
      <c r="B5" s="3"/>
      <c r="C5" s="72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71"/>
      <c r="E6" s="7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v>274</v>
      </c>
      <c r="G7" s="15">
        <v>25</v>
      </c>
      <c r="H7" s="15">
        <v>0</v>
      </c>
      <c r="I7" s="15">
        <v>0</v>
      </c>
      <c r="J7" s="15">
        <v>2</v>
      </c>
      <c r="K7" s="15">
        <v>72</v>
      </c>
      <c r="L7" s="16"/>
      <c r="M7" s="17">
        <v>373</v>
      </c>
      <c r="N7" s="15">
        <v>269</v>
      </c>
      <c r="O7" s="15">
        <v>48</v>
      </c>
      <c r="P7" s="15">
        <v>1</v>
      </c>
      <c r="Q7" s="15">
        <v>6</v>
      </c>
      <c r="R7" s="15">
        <v>72</v>
      </c>
      <c r="S7" s="16"/>
      <c r="T7" s="27">
        <v>396</v>
      </c>
      <c r="U7" s="17">
        <v>-23</v>
      </c>
    </row>
    <row r="8" spans="2:21" x14ac:dyDescent="0.2">
      <c r="B8" s="74" t="s">
        <v>44</v>
      </c>
      <c r="C8" s="75"/>
      <c r="D8" s="75"/>
      <c r="E8" s="10" t="s">
        <v>17</v>
      </c>
      <c r="F8" s="55">
        <v>163</v>
      </c>
      <c r="G8" s="56">
        <v>15</v>
      </c>
      <c r="H8" s="56">
        <v>0</v>
      </c>
      <c r="I8" s="56">
        <v>0</v>
      </c>
      <c r="J8" s="56">
        <v>1</v>
      </c>
      <c r="K8" s="56">
        <v>36</v>
      </c>
      <c r="L8" s="57"/>
      <c r="M8" s="29">
        <v>215</v>
      </c>
      <c r="N8" s="55">
        <v>149</v>
      </c>
      <c r="O8" s="56">
        <v>24</v>
      </c>
      <c r="P8" s="56">
        <v>0</v>
      </c>
      <c r="Q8" s="56">
        <v>6</v>
      </c>
      <c r="R8" s="56">
        <v>36</v>
      </c>
      <c r="S8" s="57"/>
      <c r="T8" s="58">
        <v>215</v>
      </c>
      <c r="U8" s="29">
        <v>0</v>
      </c>
    </row>
    <row r="9" spans="2:21" x14ac:dyDescent="0.2">
      <c r="B9" s="74"/>
      <c r="C9" s="75"/>
      <c r="D9" s="75"/>
      <c r="E9" s="10" t="s">
        <v>18</v>
      </c>
      <c r="F9" s="55">
        <v>111</v>
      </c>
      <c r="G9" s="56">
        <v>10</v>
      </c>
      <c r="H9" s="56">
        <v>0</v>
      </c>
      <c r="I9" s="56">
        <v>0</v>
      </c>
      <c r="J9" s="56">
        <v>1</v>
      </c>
      <c r="K9" s="56">
        <v>36</v>
      </c>
      <c r="L9" s="57"/>
      <c r="M9" s="29">
        <v>158</v>
      </c>
      <c r="N9" s="55">
        <v>120</v>
      </c>
      <c r="O9" s="56">
        <v>24</v>
      </c>
      <c r="P9" s="56">
        <v>1</v>
      </c>
      <c r="Q9" s="56">
        <v>0</v>
      </c>
      <c r="R9" s="56">
        <v>36</v>
      </c>
      <c r="S9" s="57"/>
      <c r="T9" s="58">
        <v>181</v>
      </c>
      <c r="U9" s="29">
        <v>-23</v>
      </c>
    </row>
    <row r="10" spans="2:21" ht="13.8" thickBot="1" x14ac:dyDescent="0.25">
      <c r="B10" s="76"/>
      <c r="C10" s="77"/>
      <c r="D10" s="77"/>
      <c r="E10" s="11" t="s">
        <v>19</v>
      </c>
      <c r="F10" s="59">
        <v>174</v>
      </c>
      <c r="G10" s="60"/>
      <c r="H10" s="61">
        <v>0</v>
      </c>
      <c r="I10" s="61">
        <v>0</v>
      </c>
      <c r="J10" s="61">
        <v>1</v>
      </c>
      <c r="K10" s="61">
        <v>35</v>
      </c>
      <c r="L10" s="62">
        <v>10</v>
      </c>
      <c r="M10" s="32">
        <v>220</v>
      </c>
      <c r="N10" s="59">
        <v>105</v>
      </c>
      <c r="O10" s="61">
        <v>23</v>
      </c>
      <c r="P10" s="61">
        <v>1</v>
      </c>
      <c r="Q10" s="61">
        <v>6</v>
      </c>
      <c r="R10" s="61">
        <v>32</v>
      </c>
      <c r="S10" s="63">
        <v>8</v>
      </c>
      <c r="T10" s="64">
        <v>175</v>
      </c>
      <c r="U10" s="32">
        <v>45</v>
      </c>
    </row>
    <row r="11" spans="2:21" x14ac:dyDescent="0.2">
      <c r="B11" s="78"/>
      <c r="C11" s="79"/>
      <c r="D11" s="79"/>
      <c r="E11" s="9" t="s">
        <v>16</v>
      </c>
      <c r="F11" s="15">
        <v>4</v>
      </c>
      <c r="G11" s="15">
        <v>0</v>
      </c>
      <c r="H11" s="15">
        <v>0</v>
      </c>
      <c r="I11" s="15">
        <v>0</v>
      </c>
      <c r="J11" s="15">
        <v>0</v>
      </c>
      <c r="K11" s="15">
        <v>3</v>
      </c>
      <c r="L11" s="16"/>
      <c r="M11" s="17">
        <v>7</v>
      </c>
      <c r="N11" s="15">
        <v>9</v>
      </c>
      <c r="O11" s="15">
        <v>0</v>
      </c>
      <c r="P11" s="15">
        <v>0</v>
      </c>
      <c r="Q11" s="15">
        <v>0</v>
      </c>
      <c r="R11" s="15">
        <v>1</v>
      </c>
      <c r="S11" s="16"/>
      <c r="T11" s="27">
        <v>10</v>
      </c>
      <c r="U11" s="17">
        <v>-3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3</v>
      </c>
      <c r="G12" s="34">
        <v>0</v>
      </c>
      <c r="H12" s="34">
        <v>0</v>
      </c>
      <c r="I12" s="34">
        <v>0</v>
      </c>
      <c r="J12" s="34">
        <v>0</v>
      </c>
      <c r="K12" s="34">
        <v>2</v>
      </c>
      <c r="L12" s="35"/>
      <c r="M12" s="29">
        <v>5</v>
      </c>
      <c r="N12" s="33">
        <v>4</v>
      </c>
      <c r="O12" s="34">
        <v>0</v>
      </c>
      <c r="P12" s="34">
        <v>0</v>
      </c>
      <c r="Q12" s="34">
        <v>0</v>
      </c>
      <c r="R12" s="34">
        <v>1</v>
      </c>
      <c r="S12" s="35"/>
      <c r="T12" s="58">
        <v>5</v>
      </c>
      <c r="U12" s="29">
        <v>0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1</v>
      </c>
      <c r="G13" s="34">
        <v>0</v>
      </c>
      <c r="H13" s="34">
        <v>0</v>
      </c>
      <c r="I13" s="34">
        <v>0</v>
      </c>
      <c r="J13" s="34">
        <v>0</v>
      </c>
      <c r="K13" s="34">
        <v>1</v>
      </c>
      <c r="L13" s="35"/>
      <c r="M13" s="29">
        <v>2</v>
      </c>
      <c r="N13" s="33">
        <v>5</v>
      </c>
      <c r="O13" s="34">
        <v>0</v>
      </c>
      <c r="P13" s="34">
        <v>0</v>
      </c>
      <c r="Q13" s="34">
        <v>0</v>
      </c>
      <c r="R13" s="34">
        <v>0</v>
      </c>
      <c r="S13" s="35"/>
      <c r="T13" s="58">
        <v>5</v>
      </c>
      <c r="U13" s="29">
        <v>-3</v>
      </c>
    </row>
    <row r="14" spans="2:21" ht="13.8" thickBot="1" x14ac:dyDescent="0.25">
      <c r="B14" s="76"/>
      <c r="C14" s="77"/>
      <c r="D14" s="77"/>
      <c r="E14" s="11" t="s">
        <v>19</v>
      </c>
      <c r="F14" s="36">
        <v>1</v>
      </c>
      <c r="G14" s="37"/>
      <c r="H14" s="38">
        <v>0</v>
      </c>
      <c r="I14" s="38">
        <v>0</v>
      </c>
      <c r="J14" s="38">
        <v>0</v>
      </c>
      <c r="K14" s="38">
        <v>2</v>
      </c>
      <c r="L14" s="39">
        <v>0</v>
      </c>
      <c r="M14" s="32">
        <v>3</v>
      </c>
      <c r="N14" s="36">
        <v>3</v>
      </c>
      <c r="O14" s="38">
        <v>0</v>
      </c>
      <c r="P14" s="38">
        <v>0</v>
      </c>
      <c r="Q14" s="38">
        <v>0</v>
      </c>
      <c r="R14" s="38">
        <v>1</v>
      </c>
      <c r="S14" s="40">
        <v>1</v>
      </c>
      <c r="T14" s="64">
        <v>5</v>
      </c>
      <c r="U14" s="32">
        <v>-2</v>
      </c>
    </row>
    <row r="15" spans="2:21" x14ac:dyDescent="0.2">
      <c r="B15" s="78"/>
      <c r="C15" s="79"/>
      <c r="D15" s="79"/>
      <c r="E15" s="9" t="s">
        <v>16</v>
      </c>
      <c r="F15" s="15">
        <v>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/>
      <c r="M15" s="17">
        <v>1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6"/>
      <c r="T15" s="27">
        <v>0</v>
      </c>
      <c r="U15" s="17">
        <v>1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1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5"/>
      <c r="M16" s="29">
        <v>1</v>
      </c>
      <c r="N16" s="33">
        <v>0</v>
      </c>
      <c r="O16" s="34">
        <v>0</v>
      </c>
      <c r="P16" s="34">
        <v>0</v>
      </c>
      <c r="Q16" s="34">
        <v>0</v>
      </c>
      <c r="R16" s="34">
        <v>0</v>
      </c>
      <c r="S16" s="35"/>
      <c r="T16" s="58">
        <v>0</v>
      </c>
      <c r="U16" s="29">
        <v>1</v>
      </c>
    </row>
    <row r="17" spans="2:21" x14ac:dyDescent="0.2">
      <c r="B17" s="74" t="s">
        <v>25</v>
      </c>
      <c r="C17" s="75"/>
      <c r="D17" s="75"/>
      <c r="E17" s="10" t="s">
        <v>18</v>
      </c>
      <c r="F17" s="33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5"/>
      <c r="M17" s="29">
        <v>0</v>
      </c>
      <c r="N17" s="33">
        <v>0</v>
      </c>
      <c r="O17" s="34">
        <v>0</v>
      </c>
      <c r="P17" s="34">
        <v>0</v>
      </c>
      <c r="Q17" s="34">
        <v>0</v>
      </c>
      <c r="R17" s="34">
        <v>0</v>
      </c>
      <c r="S17" s="35"/>
      <c r="T17" s="58">
        <v>0</v>
      </c>
      <c r="U17" s="29">
        <v>0</v>
      </c>
    </row>
    <row r="18" spans="2:21" ht="13.8" thickBot="1" x14ac:dyDescent="0.25">
      <c r="B18" s="76"/>
      <c r="C18" s="77"/>
      <c r="D18" s="77"/>
      <c r="E18" s="11" t="s">
        <v>19</v>
      </c>
      <c r="F18" s="36">
        <v>0</v>
      </c>
      <c r="G18" s="37"/>
      <c r="H18" s="38">
        <v>0</v>
      </c>
      <c r="I18" s="38">
        <v>0</v>
      </c>
      <c r="J18" s="38">
        <v>0</v>
      </c>
      <c r="K18" s="38">
        <v>0</v>
      </c>
      <c r="L18" s="39">
        <v>0</v>
      </c>
      <c r="M18" s="32">
        <v>0</v>
      </c>
      <c r="N18" s="36">
        <v>0</v>
      </c>
      <c r="O18" s="38">
        <v>0</v>
      </c>
      <c r="P18" s="38">
        <v>0</v>
      </c>
      <c r="Q18" s="38">
        <v>0</v>
      </c>
      <c r="R18" s="38">
        <v>0</v>
      </c>
      <c r="S18" s="40">
        <v>0</v>
      </c>
      <c r="T18" s="64">
        <v>0</v>
      </c>
      <c r="U18" s="32">
        <v>0</v>
      </c>
    </row>
    <row r="19" spans="2:21" x14ac:dyDescent="0.2">
      <c r="B19" s="78"/>
      <c r="C19" s="79"/>
      <c r="D19" s="79"/>
      <c r="E19" s="9" t="s">
        <v>16</v>
      </c>
      <c r="F19" s="15">
        <v>15</v>
      </c>
      <c r="G19" s="15">
        <v>1</v>
      </c>
      <c r="H19" s="15">
        <v>0</v>
      </c>
      <c r="I19" s="15">
        <v>0</v>
      </c>
      <c r="J19" s="15">
        <v>0</v>
      </c>
      <c r="K19" s="15">
        <v>5</v>
      </c>
      <c r="L19" s="16"/>
      <c r="M19" s="17">
        <v>21</v>
      </c>
      <c r="N19" s="15">
        <v>9</v>
      </c>
      <c r="O19" s="15">
        <v>2</v>
      </c>
      <c r="P19" s="15">
        <v>0</v>
      </c>
      <c r="Q19" s="15">
        <v>0</v>
      </c>
      <c r="R19" s="15">
        <v>4</v>
      </c>
      <c r="S19" s="16"/>
      <c r="T19" s="27">
        <v>15</v>
      </c>
      <c r="U19" s="17">
        <v>6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9</v>
      </c>
      <c r="G20" s="34">
        <v>0</v>
      </c>
      <c r="H20" s="34">
        <v>0</v>
      </c>
      <c r="I20" s="34">
        <v>0</v>
      </c>
      <c r="J20" s="34">
        <v>0</v>
      </c>
      <c r="K20" s="34">
        <v>3</v>
      </c>
      <c r="L20" s="35"/>
      <c r="M20" s="29">
        <v>12</v>
      </c>
      <c r="N20" s="33">
        <v>7</v>
      </c>
      <c r="O20" s="34">
        <v>0</v>
      </c>
      <c r="P20" s="34">
        <v>0</v>
      </c>
      <c r="Q20" s="34">
        <v>0</v>
      </c>
      <c r="R20" s="34">
        <v>1</v>
      </c>
      <c r="S20" s="35"/>
      <c r="T20" s="58">
        <v>8</v>
      </c>
      <c r="U20" s="29">
        <v>4</v>
      </c>
    </row>
    <row r="21" spans="2:21" x14ac:dyDescent="0.2">
      <c r="B21" s="74" t="s">
        <v>27</v>
      </c>
      <c r="C21" s="75"/>
      <c r="D21" s="75"/>
      <c r="E21" s="10" t="s">
        <v>18</v>
      </c>
      <c r="F21" s="33">
        <v>6</v>
      </c>
      <c r="G21" s="34">
        <v>1</v>
      </c>
      <c r="H21" s="34">
        <v>0</v>
      </c>
      <c r="I21" s="34">
        <v>0</v>
      </c>
      <c r="J21" s="34">
        <v>0</v>
      </c>
      <c r="K21" s="34">
        <v>2</v>
      </c>
      <c r="L21" s="35"/>
      <c r="M21" s="29">
        <v>9</v>
      </c>
      <c r="N21" s="33">
        <v>2</v>
      </c>
      <c r="O21" s="34">
        <v>2</v>
      </c>
      <c r="P21" s="34">
        <v>0</v>
      </c>
      <c r="Q21" s="34">
        <v>0</v>
      </c>
      <c r="R21" s="34">
        <v>3</v>
      </c>
      <c r="S21" s="35"/>
      <c r="T21" s="58">
        <v>7</v>
      </c>
      <c r="U21" s="29">
        <v>2</v>
      </c>
    </row>
    <row r="22" spans="2:21" ht="13.8" thickBot="1" x14ac:dyDescent="0.25">
      <c r="B22" s="76"/>
      <c r="C22" s="77"/>
      <c r="D22" s="77"/>
      <c r="E22" s="11" t="s">
        <v>19</v>
      </c>
      <c r="F22" s="36">
        <v>13</v>
      </c>
      <c r="G22" s="37"/>
      <c r="H22" s="38">
        <v>0</v>
      </c>
      <c r="I22" s="38">
        <v>0</v>
      </c>
      <c r="J22" s="38">
        <v>0</v>
      </c>
      <c r="K22" s="38">
        <v>2</v>
      </c>
      <c r="L22" s="39">
        <v>0</v>
      </c>
      <c r="M22" s="32">
        <v>15</v>
      </c>
      <c r="N22" s="36">
        <v>6</v>
      </c>
      <c r="O22" s="38">
        <v>2</v>
      </c>
      <c r="P22" s="38">
        <v>0</v>
      </c>
      <c r="Q22" s="38">
        <v>0</v>
      </c>
      <c r="R22" s="38">
        <v>4</v>
      </c>
      <c r="S22" s="40">
        <v>0</v>
      </c>
      <c r="T22" s="64">
        <v>12</v>
      </c>
      <c r="U22" s="32">
        <v>3</v>
      </c>
    </row>
    <row r="23" spans="2:21" x14ac:dyDescent="0.2">
      <c r="B23" s="78"/>
      <c r="C23" s="79"/>
      <c r="D23" s="79"/>
      <c r="E23" s="9" t="s">
        <v>16</v>
      </c>
      <c r="F23" s="15">
        <v>7</v>
      </c>
      <c r="G23" s="15">
        <v>2</v>
      </c>
      <c r="H23" s="15">
        <v>0</v>
      </c>
      <c r="I23" s="15">
        <v>0</v>
      </c>
      <c r="J23" s="15">
        <v>0</v>
      </c>
      <c r="K23" s="15">
        <v>6</v>
      </c>
      <c r="L23" s="16"/>
      <c r="M23" s="17">
        <v>15</v>
      </c>
      <c r="N23" s="15">
        <v>1</v>
      </c>
      <c r="O23" s="15">
        <v>1</v>
      </c>
      <c r="P23" s="15">
        <v>0</v>
      </c>
      <c r="Q23" s="15">
        <v>0</v>
      </c>
      <c r="R23" s="15">
        <v>3</v>
      </c>
      <c r="S23" s="16"/>
      <c r="T23" s="27">
        <v>5</v>
      </c>
      <c r="U23" s="17">
        <v>10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5</v>
      </c>
      <c r="G24" s="34">
        <v>1</v>
      </c>
      <c r="H24" s="34">
        <v>0</v>
      </c>
      <c r="I24" s="34">
        <v>0</v>
      </c>
      <c r="J24" s="34">
        <v>0</v>
      </c>
      <c r="K24" s="34">
        <v>2</v>
      </c>
      <c r="L24" s="35"/>
      <c r="M24" s="29">
        <v>8</v>
      </c>
      <c r="N24" s="33">
        <v>1</v>
      </c>
      <c r="O24" s="34">
        <v>1</v>
      </c>
      <c r="P24" s="34">
        <v>0</v>
      </c>
      <c r="Q24" s="34">
        <v>0</v>
      </c>
      <c r="R24" s="34">
        <v>1</v>
      </c>
      <c r="S24" s="35"/>
      <c r="T24" s="58">
        <v>3</v>
      </c>
      <c r="U24" s="29">
        <v>5</v>
      </c>
    </row>
    <row r="25" spans="2:21" x14ac:dyDescent="0.2">
      <c r="B25" s="74" t="s">
        <v>28</v>
      </c>
      <c r="C25" s="75"/>
      <c r="D25" s="75"/>
      <c r="E25" s="10" t="s">
        <v>18</v>
      </c>
      <c r="F25" s="33">
        <v>2</v>
      </c>
      <c r="G25" s="34">
        <v>1</v>
      </c>
      <c r="H25" s="34">
        <v>0</v>
      </c>
      <c r="I25" s="34">
        <v>0</v>
      </c>
      <c r="J25" s="34">
        <v>0</v>
      </c>
      <c r="K25" s="34">
        <v>4</v>
      </c>
      <c r="L25" s="35"/>
      <c r="M25" s="29">
        <v>7</v>
      </c>
      <c r="N25" s="33">
        <v>0</v>
      </c>
      <c r="O25" s="34">
        <v>0</v>
      </c>
      <c r="P25" s="34">
        <v>0</v>
      </c>
      <c r="Q25" s="34">
        <v>0</v>
      </c>
      <c r="R25" s="34">
        <v>2</v>
      </c>
      <c r="S25" s="35"/>
      <c r="T25" s="58">
        <v>2</v>
      </c>
      <c r="U25" s="29">
        <v>5</v>
      </c>
    </row>
    <row r="26" spans="2:21" ht="13.8" thickBot="1" x14ac:dyDescent="0.25">
      <c r="B26" s="76"/>
      <c r="C26" s="77"/>
      <c r="D26" s="77"/>
      <c r="E26" s="11" t="s">
        <v>19</v>
      </c>
      <c r="F26" s="36">
        <v>5</v>
      </c>
      <c r="G26" s="37"/>
      <c r="H26" s="38">
        <v>0</v>
      </c>
      <c r="I26" s="38">
        <v>0</v>
      </c>
      <c r="J26" s="38">
        <v>0</v>
      </c>
      <c r="K26" s="38">
        <v>3</v>
      </c>
      <c r="L26" s="39">
        <v>0</v>
      </c>
      <c r="M26" s="32">
        <v>8</v>
      </c>
      <c r="N26" s="36">
        <v>0</v>
      </c>
      <c r="O26" s="38">
        <v>0</v>
      </c>
      <c r="P26" s="38">
        <v>0</v>
      </c>
      <c r="Q26" s="38">
        <v>0</v>
      </c>
      <c r="R26" s="38">
        <v>2</v>
      </c>
      <c r="S26" s="40">
        <v>0</v>
      </c>
      <c r="T26" s="64">
        <v>2</v>
      </c>
      <c r="U26" s="32">
        <v>6</v>
      </c>
    </row>
    <row r="27" spans="2:21" x14ac:dyDescent="0.2">
      <c r="B27" s="78"/>
      <c r="C27" s="79"/>
      <c r="D27" s="79"/>
      <c r="E27" s="9" t="s">
        <v>16</v>
      </c>
      <c r="F27" s="15">
        <v>12</v>
      </c>
      <c r="G27" s="15">
        <v>0</v>
      </c>
      <c r="H27" s="15">
        <v>0</v>
      </c>
      <c r="I27" s="15">
        <v>0</v>
      </c>
      <c r="J27" s="15">
        <v>0</v>
      </c>
      <c r="K27" s="15">
        <v>4</v>
      </c>
      <c r="L27" s="16"/>
      <c r="M27" s="17">
        <v>16</v>
      </c>
      <c r="N27" s="15">
        <v>11</v>
      </c>
      <c r="O27" s="15">
        <v>1</v>
      </c>
      <c r="P27" s="15">
        <v>0</v>
      </c>
      <c r="Q27" s="15">
        <v>0</v>
      </c>
      <c r="R27" s="15">
        <v>2</v>
      </c>
      <c r="S27" s="16"/>
      <c r="T27" s="27">
        <v>14</v>
      </c>
      <c r="U27" s="17">
        <v>2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6</v>
      </c>
      <c r="G28" s="34">
        <v>0</v>
      </c>
      <c r="H28" s="34">
        <v>0</v>
      </c>
      <c r="I28" s="34">
        <v>0</v>
      </c>
      <c r="J28" s="34">
        <v>0</v>
      </c>
      <c r="K28" s="34">
        <v>1</v>
      </c>
      <c r="L28" s="35"/>
      <c r="M28" s="29">
        <v>7</v>
      </c>
      <c r="N28" s="33">
        <v>5</v>
      </c>
      <c r="O28" s="34">
        <v>0</v>
      </c>
      <c r="P28" s="34">
        <v>0</v>
      </c>
      <c r="Q28" s="34">
        <v>0</v>
      </c>
      <c r="R28" s="34">
        <v>2</v>
      </c>
      <c r="S28" s="35"/>
      <c r="T28" s="58">
        <v>7</v>
      </c>
      <c r="U28" s="29">
        <v>0</v>
      </c>
    </row>
    <row r="29" spans="2:21" x14ac:dyDescent="0.2">
      <c r="B29" s="74" t="s">
        <v>29</v>
      </c>
      <c r="C29" s="75"/>
      <c r="D29" s="75"/>
      <c r="E29" s="10" t="s">
        <v>18</v>
      </c>
      <c r="F29" s="33">
        <v>6</v>
      </c>
      <c r="G29" s="34">
        <v>0</v>
      </c>
      <c r="H29" s="34">
        <v>0</v>
      </c>
      <c r="I29" s="34">
        <v>0</v>
      </c>
      <c r="J29" s="34">
        <v>0</v>
      </c>
      <c r="K29" s="34">
        <v>3</v>
      </c>
      <c r="L29" s="35"/>
      <c r="M29" s="29">
        <v>9</v>
      </c>
      <c r="N29" s="33">
        <v>6</v>
      </c>
      <c r="O29" s="34">
        <v>1</v>
      </c>
      <c r="P29" s="34">
        <v>0</v>
      </c>
      <c r="Q29" s="34">
        <v>0</v>
      </c>
      <c r="R29" s="34">
        <v>0</v>
      </c>
      <c r="S29" s="35"/>
      <c r="T29" s="58">
        <v>7</v>
      </c>
      <c r="U29" s="29">
        <v>2</v>
      </c>
    </row>
    <row r="30" spans="2:21" ht="13.8" thickBot="1" x14ac:dyDescent="0.25">
      <c r="B30" s="76"/>
      <c r="C30" s="77"/>
      <c r="D30" s="77"/>
      <c r="E30" s="11" t="s">
        <v>19</v>
      </c>
      <c r="F30" s="36">
        <v>9</v>
      </c>
      <c r="G30" s="37"/>
      <c r="H30" s="38">
        <v>0</v>
      </c>
      <c r="I30" s="38">
        <v>0</v>
      </c>
      <c r="J30" s="38">
        <v>0</v>
      </c>
      <c r="K30" s="38">
        <v>1</v>
      </c>
      <c r="L30" s="39">
        <v>1</v>
      </c>
      <c r="M30" s="32">
        <v>11</v>
      </c>
      <c r="N30" s="36">
        <v>5</v>
      </c>
      <c r="O30" s="38">
        <v>1</v>
      </c>
      <c r="P30" s="38">
        <v>0</v>
      </c>
      <c r="Q30" s="38">
        <v>0</v>
      </c>
      <c r="R30" s="38">
        <v>1</v>
      </c>
      <c r="S30" s="40">
        <v>0</v>
      </c>
      <c r="T30" s="64">
        <v>7</v>
      </c>
      <c r="U30" s="32">
        <v>4</v>
      </c>
    </row>
    <row r="31" spans="2:21" x14ac:dyDescent="0.2">
      <c r="B31" s="78"/>
      <c r="C31" s="79"/>
      <c r="D31" s="79"/>
      <c r="E31" s="9" t="s">
        <v>16</v>
      </c>
      <c r="F31" s="15">
        <v>2</v>
      </c>
      <c r="G31" s="15">
        <v>3</v>
      </c>
      <c r="H31" s="15">
        <v>0</v>
      </c>
      <c r="I31" s="15">
        <v>0</v>
      </c>
      <c r="J31" s="15">
        <v>0</v>
      </c>
      <c r="K31" s="15">
        <v>1</v>
      </c>
      <c r="L31" s="16"/>
      <c r="M31" s="17">
        <v>6</v>
      </c>
      <c r="N31" s="15">
        <v>9</v>
      </c>
      <c r="O31" s="15">
        <v>4</v>
      </c>
      <c r="P31" s="15">
        <v>0</v>
      </c>
      <c r="Q31" s="15">
        <v>2</v>
      </c>
      <c r="R31" s="15">
        <v>3</v>
      </c>
      <c r="S31" s="16"/>
      <c r="T31" s="27">
        <v>18</v>
      </c>
      <c r="U31" s="17">
        <v>-12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1</v>
      </c>
      <c r="G32" s="34">
        <v>2</v>
      </c>
      <c r="H32" s="34">
        <v>0</v>
      </c>
      <c r="I32" s="34">
        <v>0</v>
      </c>
      <c r="J32" s="34">
        <v>0</v>
      </c>
      <c r="K32" s="34">
        <v>1</v>
      </c>
      <c r="L32" s="35"/>
      <c r="M32" s="29">
        <v>4</v>
      </c>
      <c r="N32" s="33">
        <v>4</v>
      </c>
      <c r="O32" s="34">
        <v>1</v>
      </c>
      <c r="P32" s="34">
        <v>0</v>
      </c>
      <c r="Q32" s="34">
        <v>2</v>
      </c>
      <c r="R32" s="34">
        <v>1</v>
      </c>
      <c r="S32" s="35"/>
      <c r="T32" s="58">
        <v>8</v>
      </c>
      <c r="U32" s="29">
        <v>-4</v>
      </c>
    </row>
    <row r="33" spans="2:21" x14ac:dyDescent="0.2">
      <c r="B33" s="74" t="s">
        <v>30</v>
      </c>
      <c r="C33" s="75"/>
      <c r="D33" s="75"/>
      <c r="E33" s="10" t="s">
        <v>18</v>
      </c>
      <c r="F33" s="33">
        <v>1</v>
      </c>
      <c r="G33" s="34">
        <v>1</v>
      </c>
      <c r="H33" s="34">
        <v>0</v>
      </c>
      <c r="I33" s="34">
        <v>0</v>
      </c>
      <c r="J33" s="34">
        <v>0</v>
      </c>
      <c r="K33" s="34">
        <v>0</v>
      </c>
      <c r="L33" s="35"/>
      <c r="M33" s="29">
        <v>2</v>
      </c>
      <c r="N33" s="33">
        <v>5</v>
      </c>
      <c r="O33" s="34">
        <v>3</v>
      </c>
      <c r="P33" s="34">
        <v>0</v>
      </c>
      <c r="Q33" s="34">
        <v>0</v>
      </c>
      <c r="R33" s="34">
        <v>2</v>
      </c>
      <c r="S33" s="35"/>
      <c r="T33" s="58">
        <v>10</v>
      </c>
      <c r="U33" s="29">
        <v>-8</v>
      </c>
    </row>
    <row r="34" spans="2:21" ht="13.8" thickBot="1" x14ac:dyDescent="0.25">
      <c r="B34" s="76"/>
      <c r="C34" s="77"/>
      <c r="D34" s="77"/>
      <c r="E34" s="11" t="s">
        <v>19</v>
      </c>
      <c r="F34" s="36">
        <v>1</v>
      </c>
      <c r="G34" s="37"/>
      <c r="H34" s="38">
        <v>0</v>
      </c>
      <c r="I34" s="38">
        <v>0</v>
      </c>
      <c r="J34" s="38">
        <v>0</v>
      </c>
      <c r="K34" s="38">
        <v>1</v>
      </c>
      <c r="L34" s="39">
        <v>0</v>
      </c>
      <c r="M34" s="32">
        <v>2</v>
      </c>
      <c r="N34" s="36">
        <v>1</v>
      </c>
      <c r="O34" s="38">
        <v>1</v>
      </c>
      <c r="P34" s="38">
        <v>0</v>
      </c>
      <c r="Q34" s="38">
        <v>2</v>
      </c>
      <c r="R34" s="38">
        <v>1</v>
      </c>
      <c r="S34" s="40">
        <v>1</v>
      </c>
      <c r="T34" s="64">
        <v>6</v>
      </c>
      <c r="U34" s="32">
        <v>-4</v>
      </c>
    </row>
    <row r="35" spans="2:21" x14ac:dyDescent="0.2">
      <c r="B35" s="78"/>
      <c r="C35" s="79"/>
      <c r="D35" s="79"/>
      <c r="E35" s="9" t="s">
        <v>16</v>
      </c>
      <c r="F35" s="15">
        <v>3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6"/>
      <c r="M35" s="17">
        <v>3</v>
      </c>
      <c r="N35" s="15">
        <v>3</v>
      </c>
      <c r="O35" s="15">
        <v>0</v>
      </c>
      <c r="P35" s="15">
        <v>0</v>
      </c>
      <c r="Q35" s="15">
        <v>0</v>
      </c>
      <c r="R35" s="15">
        <v>2</v>
      </c>
      <c r="S35" s="16"/>
      <c r="T35" s="27">
        <v>5</v>
      </c>
      <c r="U35" s="17">
        <v>-2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2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5"/>
      <c r="M36" s="29">
        <v>2</v>
      </c>
      <c r="N36" s="33">
        <v>3</v>
      </c>
      <c r="O36" s="34">
        <v>0</v>
      </c>
      <c r="P36" s="34">
        <v>0</v>
      </c>
      <c r="Q36" s="34">
        <v>0</v>
      </c>
      <c r="R36" s="34">
        <v>2</v>
      </c>
      <c r="S36" s="35"/>
      <c r="T36" s="58">
        <v>5</v>
      </c>
      <c r="U36" s="29">
        <v>-3</v>
      </c>
    </row>
    <row r="37" spans="2:21" x14ac:dyDescent="0.2">
      <c r="B37" s="74" t="s">
        <v>31</v>
      </c>
      <c r="C37" s="75"/>
      <c r="D37" s="75"/>
      <c r="E37" s="10" t="s">
        <v>18</v>
      </c>
      <c r="F37" s="33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5"/>
      <c r="M37" s="29">
        <v>1</v>
      </c>
      <c r="N37" s="33">
        <v>0</v>
      </c>
      <c r="O37" s="34">
        <v>0</v>
      </c>
      <c r="P37" s="34">
        <v>0</v>
      </c>
      <c r="Q37" s="34">
        <v>0</v>
      </c>
      <c r="R37" s="34">
        <v>0</v>
      </c>
      <c r="S37" s="35"/>
      <c r="T37" s="58">
        <v>0</v>
      </c>
      <c r="U37" s="29">
        <v>1</v>
      </c>
    </row>
    <row r="38" spans="2:21" ht="13.8" thickBot="1" x14ac:dyDescent="0.25">
      <c r="B38" s="76"/>
      <c r="C38" s="77"/>
      <c r="D38" s="77"/>
      <c r="E38" s="11" t="s">
        <v>19</v>
      </c>
      <c r="F38" s="36">
        <v>2</v>
      </c>
      <c r="G38" s="37"/>
      <c r="H38" s="38">
        <v>0</v>
      </c>
      <c r="I38" s="38">
        <v>0</v>
      </c>
      <c r="J38" s="38">
        <v>0</v>
      </c>
      <c r="K38" s="38">
        <v>0</v>
      </c>
      <c r="L38" s="39">
        <v>0</v>
      </c>
      <c r="M38" s="32">
        <v>2</v>
      </c>
      <c r="N38" s="36">
        <v>3</v>
      </c>
      <c r="O38" s="38">
        <v>0</v>
      </c>
      <c r="P38" s="38">
        <v>0</v>
      </c>
      <c r="Q38" s="38">
        <v>0</v>
      </c>
      <c r="R38" s="38">
        <v>0</v>
      </c>
      <c r="S38" s="40">
        <v>0</v>
      </c>
      <c r="T38" s="64">
        <v>3</v>
      </c>
      <c r="U38" s="32">
        <v>-1</v>
      </c>
    </row>
    <row r="39" spans="2:21" x14ac:dyDescent="0.2">
      <c r="B39" s="78"/>
      <c r="C39" s="79"/>
      <c r="D39" s="79"/>
      <c r="E39" s="9" t="s">
        <v>16</v>
      </c>
      <c r="F39" s="15">
        <v>4</v>
      </c>
      <c r="G39" s="15">
        <v>0</v>
      </c>
      <c r="H39" s="15">
        <v>0</v>
      </c>
      <c r="I39" s="15">
        <v>0</v>
      </c>
      <c r="J39" s="15">
        <v>1</v>
      </c>
      <c r="K39" s="15">
        <v>0</v>
      </c>
      <c r="L39" s="16"/>
      <c r="M39" s="17">
        <v>5</v>
      </c>
      <c r="N39" s="15">
        <v>2</v>
      </c>
      <c r="O39" s="15">
        <v>0</v>
      </c>
      <c r="P39" s="15">
        <v>0</v>
      </c>
      <c r="Q39" s="15">
        <v>0</v>
      </c>
      <c r="R39" s="15">
        <v>0</v>
      </c>
      <c r="S39" s="16"/>
      <c r="T39" s="27">
        <v>2</v>
      </c>
      <c r="U39" s="17">
        <v>3</v>
      </c>
    </row>
    <row r="40" spans="2:21" x14ac:dyDescent="0.2">
      <c r="B40" s="74" t="s">
        <v>26</v>
      </c>
      <c r="C40" s="75"/>
      <c r="D40" s="75"/>
      <c r="E40" s="10" t="s">
        <v>17</v>
      </c>
      <c r="F40" s="33">
        <v>2</v>
      </c>
      <c r="G40" s="34">
        <v>0</v>
      </c>
      <c r="H40" s="34">
        <v>0</v>
      </c>
      <c r="I40" s="34">
        <v>0</v>
      </c>
      <c r="J40" s="34">
        <v>1</v>
      </c>
      <c r="K40" s="34">
        <v>0</v>
      </c>
      <c r="L40" s="35"/>
      <c r="M40" s="29">
        <v>3</v>
      </c>
      <c r="N40" s="33">
        <v>1</v>
      </c>
      <c r="O40" s="34">
        <v>0</v>
      </c>
      <c r="P40" s="34">
        <v>0</v>
      </c>
      <c r="Q40" s="34">
        <v>0</v>
      </c>
      <c r="R40" s="34">
        <v>0</v>
      </c>
      <c r="S40" s="35"/>
      <c r="T40" s="58">
        <v>1</v>
      </c>
      <c r="U40" s="29">
        <v>2</v>
      </c>
    </row>
    <row r="41" spans="2:21" x14ac:dyDescent="0.2">
      <c r="B41" s="74" t="s">
        <v>32</v>
      </c>
      <c r="C41" s="75"/>
      <c r="D41" s="75"/>
      <c r="E41" s="10" t="s">
        <v>18</v>
      </c>
      <c r="F41" s="33">
        <v>2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5"/>
      <c r="M41" s="29">
        <v>2</v>
      </c>
      <c r="N41" s="33">
        <v>1</v>
      </c>
      <c r="O41" s="34">
        <v>0</v>
      </c>
      <c r="P41" s="34">
        <v>0</v>
      </c>
      <c r="Q41" s="34">
        <v>0</v>
      </c>
      <c r="R41" s="34">
        <v>0</v>
      </c>
      <c r="S41" s="35"/>
      <c r="T41" s="58">
        <v>1</v>
      </c>
      <c r="U41" s="29">
        <v>1</v>
      </c>
    </row>
    <row r="42" spans="2:21" ht="13.8" thickBot="1" x14ac:dyDescent="0.25">
      <c r="B42" s="76"/>
      <c r="C42" s="77"/>
      <c r="D42" s="77"/>
      <c r="E42" s="11" t="s">
        <v>19</v>
      </c>
      <c r="F42" s="36">
        <v>1</v>
      </c>
      <c r="G42" s="37"/>
      <c r="H42" s="38">
        <v>0</v>
      </c>
      <c r="I42" s="38">
        <v>0</v>
      </c>
      <c r="J42" s="38">
        <v>1</v>
      </c>
      <c r="K42" s="38">
        <v>0</v>
      </c>
      <c r="L42" s="39">
        <v>0</v>
      </c>
      <c r="M42" s="32">
        <v>2</v>
      </c>
      <c r="N42" s="36">
        <v>0</v>
      </c>
      <c r="O42" s="38">
        <v>0</v>
      </c>
      <c r="P42" s="38">
        <v>0</v>
      </c>
      <c r="Q42" s="38">
        <v>0</v>
      </c>
      <c r="R42" s="38">
        <v>0</v>
      </c>
      <c r="S42" s="40">
        <v>0</v>
      </c>
      <c r="T42" s="64">
        <v>0</v>
      </c>
      <c r="U42" s="32">
        <v>2</v>
      </c>
    </row>
    <row r="43" spans="2:21" x14ac:dyDescent="0.2">
      <c r="B43" s="78"/>
      <c r="C43" s="79"/>
      <c r="D43" s="79"/>
      <c r="E43" s="9" t="s">
        <v>16</v>
      </c>
      <c r="F43" s="15">
        <v>6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6"/>
      <c r="M43" s="17">
        <v>6</v>
      </c>
      <c r="N43" s="15">
        <v>6</v>
      </c>
      <c r="O43" s="15">
        <v>1</v>
      </c>
      <c r="P43" s="15">
        <v>0</v>
      </c>
      <c r="Q43" s="15">
        <v>0</v>
      </c>
      <c r="R43" s="15">
        <v>0</v>
      </c>
      <c r="S43" s="16"/>
      <c r="T43" s="27">
        <v>7</v>
      </c>
      <c r="U43" s="17">
        <v>-1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5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5"/>
      <c r="M44" s="29">
        <v>5</v>
      </c>
      <c r="N44" s="33">
        <v>4</v>
      </c>
      <c r="O44" s="34">
        <v>1</v>
      </c>
      <c r="P44" s="34">
        <v>0</v>
      </c>
      <c r="Q44" s="34">
        <v>0</v>
      </c>
      <c r="R44" s="34">
        <v>0</v>
      </c>
      <c r="S44" s="35"/>
      <c r="T44" s="58">
        <v>5</v>
      </c>
      <c r="U44" s="29">
        <v>0</v>
      </c>
    </row>
    <row r="45" spans="2:21" x14ac:dyDescent="0.2">
      <c r="B45" s="74" t="s">
        <v>33</v>
      </c>
      <c r="C45" s="75"/>
      <c r="D45" s="75"/>
      <c r="E45" s="10" t="s">
        <v>18</v>
      </c>
      <c r="F45" s="33">
        <v>1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5"/>
      <c r="M45" s="29">
        <v>1</v>
      </c>
      <c r="N45" s="33">
        <v>2</v>
      </c>
      <c r="O45" s="34">
        <v>0</v>
      </c>
      <c r="P45" s="34">
        <v>0</v>
      </c>
      <c r="Q45" s="34">
        <v>0</v>
      </c>
      <c r="R45" s="34">
        <v>0</v>
      </c>
      <c r="S45" s="35"/>
      <c r="T45" s="58">
        <v>2</v>
      </c>
      <c r="U45" s="29">
        <v>-1</v>
      </c>
    </row>
    <row r="46" spans="2:21" ht="13.8" thickBot="1" x14ac:dyDescent="0.25">
      <c r="B46" s="76"/>
      <c r="C46" s="77"/>
      <c r="D46" s="77"/>
      <c r="E46" s="11" t="s">
        <v>19</v>
      </c>
      <c r="F46" s="36">
        <v>6</v>
      </c>
      <c r="G46" s="37"/>
      <c r="H46" s="38">
        <v>0</v>
      </c>
      <c r="I46" s="38">
        <v>0</v>
      </c>
      <c r="J46" s="38">
        <v>0</v>
      </c>
      <c r="K46" s="38">
        <v>0</v>
      </c>
      <c r="L46" s="39">
        <v>0</v>
      </c>
      <c r="M46" s="32">
        <v>6</v>
      </c>
      <c r="N46" s="36">
        <v>2</v>
      </c>
      <c r="O46" s="38">
        <v>0</v>
      </c>
      <c r="P46" s="38">
        <v>0</v>
      </c>
      <c r="Q46" s="38">
        <v>0</v>
      </c>
      <c r="R46" s="38">
        <v>0</v>
      </c>
      <c r="S46" s="40">
        <v>0</v>
      </c>
      <c r="T46" s="64">
        <v>2</v>
      </c>
      <c r="U46" s="32">
        <v>4</v>
      </c>
    </row>
    <row r="47" spans="2:21" x14ac:dyDescent="0.2">
      <c r="B47" s="78"/>
      <c r="C47" s="79"/>
      <c r="D47" s="79"/>
      <c r="E47" s="9" t="s">
        <v>16</v>
      </c>
      <c r="F47" s="15">
        <v>3</v>
      </c>
      <c r="G47" s="15">
        <v>0</v>
      </c>
      <c r="H47" s="15">
        <v>0</v>
      </c>
      <c r="I47" s="15">
        <v>0</v>
      </c>
      <c r="J47" s="15">
        <v>0</v>
      </c>
      <c r="K47" s="15">
        <v>1</v>
      </c>
      <c r="L47" s="16"/>
      <c r="M47" s="17">
        <v>4</v>
      </c>
      <c r="N47" s="15">
        <v>1</v>
      </c>
      <c r="O47" s="15">
        <v>1</v>
      </c>
      <c r="P47" s="15">
        <v>0</v>
      </c>
      <c r="Q47" s="15">
        <v>0</v>
      </c>
      <c r="R47" s="15">
        <v>0</v>
      </c>
      <c r="S47" s="16"/>
      <c r="T47" s="27">
        <v>2</v>
      </c>
      <c r="U47" s="17">
        <v>2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3</v>
      </c>
      <c r="G48" s="34">
        <v>0</v>
      </c>
      <c r="H48" s="34">
        <v>0</v>
      </c>
      <c r="I48" s="34">
        <v>0</v>
      </c>
      <c r="J48" s="34">
        <v>0</v>
      </c>
      <c r="K48" s="34">
        <v>1</v>
      </c>
      <c r="L48" s="35"/>
      <c r="M48" s="29">
        <v>4</v>
      </c>
      <c r="N48" s="33">
        <v>1</v>
      </c>
      <c r="O48" s="34">
        <v>0</v>
      </c>
      <c r="P48" s="34">
        <v>0</v>
      </c>
      <c r="Q48" s="34">
        <v>0</v>
      </c>
      <c r="R48" s="34">
        <v>0</v>
      </c>
      <c r="S48" s="35"/>
      <c r="T48" s="58">
        <v>1</v>
      </c>
      <c r="U48" s="29">
        <v>3</v>
      </c>
    </row>
    <row r="49" spans="2:21" x14ac:dyDescent="0.2">
      <c r="B49" s="74" t="s">
        <v>34</v>
      </c>
      <c r="C49" s="75"/>
      <c r="D49" s="75"/>
      <c r="E49" s="10" t="s">
        <v>18</v>
      </c>
      <c r="F49" s="33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5"/>
      <c r="M49" s="29">
        <v>0</v>
      </c>
      <c r="N49" s="33">
        <v>0</v>
      </c>
      <c r="O49" s="34">
        <v>1</v>
      </c>
      <c r="P49" s="34">
        <v>0</v>
      </c>
      <c r="Q49" s="34">
        <v>0</v>
      </c>
      <c r="R49" s="34">
        <v>0</v>
      </c>
      <c r="S49" s="35"/>
      <c r="T49" s="58">
        <v>1</v>
      </c>
      <c r="U49" s="29">
        <v>-1</v>
      </c>
    </row>
    <row r="50" spans="2:21" ht="13.8" thickBot="1" x14ac:dyDescent="0.25">
      <c r="B50" s="76"/>
      <c r="C50" s="77"/>
      <c r="D50" s="77"/>
      <c r="E50" s="11" t="s">
        <v>19</v>
      </c>
      <c r="F50" s="36">
        <v>2</v>
      </c>
      <c r="G50" s="37"/>
      <c r="H50" s="38">
        <v>0</v>
      </c>
      <c r="I50" s="38">
        <v>0</v>
      </c>
      <c r="J50" s="38">
        <v>0</v>
      </c>
      <c r="K50" s="38">
        <v>1</v>
      </c>
      <c r="L50" s="39">
        <v>0</v>
      </c>
      <c r="M50" s="32">
        <v>3</v>
      </c>
      <c r="N50" s="36">
        <v>1</v>
      </c>
      <c r="O50" s="38">
        <v>1</v>
      </c>
      <c r="P50" s="38">
        <v>0</v>
      </c>
      <c r="Q50" s="38">
        <v>0</v>
      </c>
      <c r="R50" s="38">
        <v>0</v>
      </c>
      <c r="S50" s="40">
        <v>0</v>
      </c>
      <c r="T50" s="64">
        <v>2</v>
      </c>
      <c r="U50" s="32">
        <v>1</v>
      </c>
    </row>
    <row r="51" spans="2:21" x14ac:dyDescent="0.2">
      <c r="B51" s="78"/>
      <c r="C51" s="79"/>
      <c r="D51" s="79"/>
      <c r="E51" s="9" t="s">
        <v>16</v>
      </c>
      <c r="F51" s="15">
        <v>8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6"/>
      <c r="M51" s="17">
        <v>9</v>
      </c>
      <c r="N51" s="15">
        <v>0</v>
      </c>
      <c r="O51" s="15">
        <v>2</v>
      </c>
      <c r="P51" s="15">
        <v>0</v>
      </c>
      <c r="Q51" s="15">
        <v>0</v>
      </c>
      <c r="R51" s="15">
        <v>0</v>
      </c>
      <c r="S51" s="16"/>
      <c r="T51" s="27">
        <v>2</v>
      </c>
      <c r="U51" s="17">
        <v>7</v>
      </c>
    </row>
    <row r="52" spans="2:21" x14ac:dyDescent="0.2">
      <c r="B52" s="74" t="s">
        <v>26</v>
      </c>
      <c r="C52" s="75"/>
      <c r="D52" s="75"/>
      <c r="E52" s="10" t="s">
        <v>17</v>
      </c>
      <c r="F52" s="55">
        <v>3</v>
      </c>
      <c r="G52" s="56">
        <v>1</v>
      </c>
      <c r="H52" s="56">
        <v>0</v>
      </c>
      <c r="I52" s="56">
        <v>0</v>
      </c>
      <c r="J52" s="56">
        <v>0</v>
      </c>
      <c r="K52" s="56">
        <v>0</v>
      </c>
      <c r="L52" s="57"/>
      <c r="M52" s="29">
        <v>4</v>
      </c>
      <c r="N52" s="55">
        <v>0</v>
      </c>
      <c r="O52" s="56">
        <v>0</v>
      </c>
      <c r="P52" s="56">
        <v>0</v>
      </c>
      <c r="Q52" s="56">
        <v>0</v>
      </c>
      <c r="R52" s="56">
        <v>0</v>
      </c>
      <c r="S52" s="57"/>
      <c r="T52" s="58">
        <v>0</v>
      </c>
      <c r="U52" s="29">
        <v>4</v>
      </c>
    </row>
    <row r="53" spans="2:21" x14ac:dyDescent="0.2">
      <c r="B53" s="74" t="s">
        <v>35</v>
      </c>
      <c r="C53" s="75"/>
      <c r="D53" s="75"/>
      <c r="E53" s="10" t="s">
        <v>18</v>
      </c>
      <c r="F53" s="55">
        <v>5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7"/>
      <c r="M53" s="29">
        <v>5</v>
      </c>
      <c r="N53" s="55">
        <v>0</v>
      </c>
      <c r="O53" s="56">
        <v>2</v>
      </c>
      <c r="P53" s="56">
        <v>0</v>
      </c>
      <c r="Q53" s="56">
        <v>0</v>
      </c>
      <c r="R53" s="56">
        <v>0</v>
      </c>
      <c r="S53" s="57"/>
      <c r="T53" s="58">
        <v>2</v>
      </c>
      <c r="U53" s="29">
        <v>3</v>
      </c>
    </row>
    <row r="54" spans="2:21" ht="13.8" thickBot="1" x14ac:dyDescent="0.25">
      <c r="B54" s="76"/>
      <c r="C54" s="77"/>
      <c r="D54" s="77"/>
      <c r="E54" s="11" t="s">
        <v>19</v>
      </c>
      <c r="F54" s="59">
        <v>3</v>
      </c>
      <c r="G54" s="60"/>
      <c r="H54" s="61">
        <v>0</v>
      </c>
      <c r="I54" s="61">
        <v>0</v>
      </c>
      <c r="J54" s="61">
        <v>0</v>
      </c>
      <c r="K54" s="61">
        <v>0</v>
      </c>
      <c r="L54" s="62">
        <v>0</v>
      </c>
      <c r="M54" s="32">
        <v>3</v>
      </c>
      <c r="N54" s="59">
        <v>0</v>
      </c>
      <c r="O54" s="61">
        <v>1</v>
      </c>
      <c r="P54" s="61">
        <v>0</v>
      </c>
      <c r="Q54" s="61">
        <v>0</v>
      </c>
      <c r="R54" s="61">
        <v>0</v>
      </c>
      <c r="S54" s="63">
        <v>0</v>
      </c>
      <c r="T54" s="64">
        <v>1</v>
      </c>
      <c r="U54" s="32">
        <v>2</v>
      </c>
    </row>
    <row r="55" spans="2:21" x14ac:dyDescent="0.2">
      <c r="B55" s="78"/>
      <c r="C55" s="79"/>
      <c r="D55" s="79"/>
      <c r="E55" s="9" t="s">
        <v>16</v>
      </c>
      <c r="F55" s="15">
        <v>8</v>
      </c>
      <c r="G55" s="15">
        <v>2</v>
      </c>
      <c r="H55" s="15">
        <v>0</v>
      </c>
      <c r="I55" s="15">
        <v>0</v>
      </c>
      <c r="J55" s="15">
        <v>0</v>
      </c>
      <c r="K55" s="15">
        <v>0</v>
      </c>
      <c r="L55" s="16"/>
      <c r="M55" s="17">
        <v>10</v>
      </c>
      <c r="N55" s="15">
        <v>18</v>
      </c>
      <c r="O55" s="15">
        <v>2</v>
      </c>
      <c r="P55" s="15">
        <v>0</v>
      </c>
      <c r="Q55" s="15">
        <v>0</v>
      </c>
      <c r="R55" s="15">
        <v>6</v>
      </c>
      <c r="S55" s="16"/>
      <c r="T55" s="27">
        <v>26</v>
      </c>
      <c r="U55" s="17">
        <v>-16</v>
      </c>
    </row>
    <row r="56" spans="2:21" x14ac:dyDescent="0.2">
      <c r="B56" s="74" t="s">
        <v>36</v>
      </c>
      <c r="C56" s="75"/>
      <c r="D56" s="75"/>
      <c r="E56" s="10" t="s">
        <v>17</v>
      </c>
      <c r="F56" s="33">
        <v>4</v>
      </c>
      <c r="G56" s="34">
        <v>1</v>
      </c>
      <c r="H56" s="34">
        <v>0</v>
      </c>
      <c r="I56" s="34">
        <v>0</v>
      </c>
      <c r="J56" s="34">
        <v>0</v>
      </c>
      <c r="K56" s="34">
        <v>0</v>
      </c>
      <c r="L56" s="35"/>
      <c r="M56" s="29">
        <v>5</v>
      </c>
      <c r="N56" s="33">
        <v>10</v>
      </c>
      <c r="O56" s="34">
        <v>0</v>
      </c>
      <c r="P56" s="34">
        <v>0</v>
      </c>
      <c r="Q56" s="34">
        <v>0</v>
      </c>
      <c r="R56" s="34">
        <v>3</v>
      </c>
      <c r="S56" s="35"/>
      <c r="T56" s="58">
        <v>13</v>
      </c>
      <c r="U56" s="29">
        <v>-8</v>
      </c>
    </row>
    <row r="57" spans="2:21" x14ac:dyDescent="0.2">
      <c r="B57" s="74" t="s">
        <v>25</v>
      </c>
      <c r="C57" s="75"/>
      <c r="D57" s="75"/>
      <c r="E57" s="10" t="s">
        <v>18</v>
      </c>
      <c r="F57" s="33">
        <v>4</v>
      </c>
      <c r="G57" s="34">
        <v>1</v>
      </c>
      <c r="H57" s="34">
        <v>0</v>
      </c>
      <c r="I57" s="34">
        <v>0</v>
      </c>
      <c r="J57" s="34">
        <v>0</v>
      </c>
      <c r="K57" s="34">
        <v>0</v>
      </c>
      <c r="L57" s="35"/>
      <c r="M57" s="29">
        <v>5</v>
      </c>
      <c r="N57" s="33">
        <v>8</v>
      </c>
      <c r="O57" s="34">
        <v>2</v>
      </c>
      <c r="P57" s="34">
        <v>0</v>
      </c>
      <c r="Q57" s="34">
        <v>0</v>
      </c>
      <c r="R57" s="34">
        <v>3</v>
      </c>
      <c r="S57" s="35"/>
      <c r="T57" s="58">
        <v>13</v>
      </c>
      <c r="U57" s="29">
        <v>-8</v>
      </c>
    </row>
    <row r="58" spans="2:21" ht="13.8" thickBot="1" x14ac:dyDescent="0.25">
      <c r="B58" s="76"/>
      <c r="C58" s="77"/>
      <c r="D58" s="77"/>
      <c r="E58" s="11" t="s">
        <v>19</v>
      </c>
      <c r="F58" s="36">
        <v>5</v>
      </c>
      <c r="G58" s="37"/>
      <c r="H58" s="38">
        <v>0</v>
      </c>
      <c r="I58" s="38">
        <v>0</v>
      </c>
      <c r="J58" s="38">
        <v>0</v>
      </c>
      <c r="K58" s="38">
        <v>0</v>
      </c>
      <c r="L58" s="39">
        <v>0</v>
      </c>
      <c r="M58" s="32">
        <v>5</v>
      </c>
      <c r="N58" s="36">
        <v>5</v>
      </c>
      <c r="O58" s="38">
        <v>0</v>
      </c>
      <c r="P58" s="38">
        <v>0</v>
      </c>
      <c r="Q58" s="38">
        <v>0</v>
      </c>
      <c r="R58" s="38">
        <v>1</v>
      </c>
      <c r="S58" s="40">
        <v>0</v>
      </c>
      <c r="T58" s="64">
        <v>6</v>
      </c>
      <c r="U58" s="32">
        <v>-1</v>
      </c>
    </row>
    <row r="59" spans="2:21" x14ac:dyDescent="0.2">
      <c r="B59" s="78"/>
      <c r="C59" s="79"/>
      <c r="D59" s="79"/>
      <c r="E59" s="9" t="s">
        <v>16</v>
      </c>
      <c r="F59" s="15">
        <v>3</v>
      </c>
      <c r="G59" s="15">
        <v>1</v>
      </c>
      <c r="H59" s="15">
        <v>0</v>
      </c>
      <c r="I59" s="15">
        <v>0</v>
      </c>
      <c r="J59" s="15">
        <v>0</v>
      </c>
      <c r="K59" s="15">
        <v>1</v>
      </c>
      <c r="L59" s="16"/>
      <c r="M59" s="17">
        <v>5</v>
      </c>
      <c r="N59" s="15">
        <v>9</v>
      </c>
      <c r="O59" s="15">
        <v>1</v>
      </c>
      <c r="P59" s="15">
        <v>0</v>
      </c>
      <c r="Q59" s="15">
        <v>0</v>
      </c>
      <c r="R59" s="15">
        <v>0</v>
      </c>
      <c r="S59" s="16"/>
      <c r="T59" s="27">
        <v>10</v>
      </c>
      <c r="U59" s="17">
        <v>-5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2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5"/>
      <c r="M60" s="29">
        <v>2</v>
      </c>
      <c r="N60" s="33">
        <v>7</v>
      </c>
      <c r="O60" s="34">
        <v>1</v>
      </c>
      <c r="P60" s="34">
        <v>0</v>
      </c>
      <c r="Q60" s="34">
        <v>0</v>
      </c>
      <c r="R60" s="34">
        <v>0</v>
      </c>
      <c r="S60" s="35"/>
      <c r="T60" s="58">
        <v>8</v>
      </c>
      <c r="U60" s="29">
        <v>-6</v>
      </c>
    </row>
    <row r="61" spans="2:21" x14ac:dyDescent="0.2">
      <c r="B61" s="74" t="s">
        <v>27</v>
      </c>
      <c r="C61" s="75"/>
      <c r="D61" s="75"/>
      <c r="E61" s="10" t="s">
        <v>18</v>
      </c>
      <c r="F61" s="33">
        <v>1</v>
      </c>
      <c r="G61" s="34">
        <v>1</v>
      </c>
      <c r="H61" s="34">
        <v>0</v>
      </c>
      <c r="I61" s="34">
        <v>0</v>
      </c>
      <c r="J61" s="34">
        <v>0</v>
      </c>
      <c r="K61" s="34">
        <v>1</v>
      </c>
      <c r="L61" s="35"/>
      <c r="M61" s="29">
        <v>3</v>
      </c>
      <c r="N61" s="33">
        <v>2</v>
      </c>
      <c r="O61" s="34">
        <v>0</v>
      </c>
      <c r="P61" s="34">
        <v>0</v>
      </c>
      <c r="Q61" s="34">
        <v>0</v>
      </c>
      <c r="R61" s="34">
        <v>0</v>
      </c>
      <c r="S61" s="35"/>
      <c r="T61" s="58">
        <v>2</v>
      </c>
      <c r="U61" s="29">
        <v>1</v>
      </c>
    </row>
    <row r="62" spans="2:21" ht="13.8" thickBot="1" x14ac:dyDescent="0.25">
      <c r="B62" s="76"/>
      <c r="C62" s="77"/>
      <c r="D62" s="77"/>
      <c r="E62" s="11" t="s">
        <v>19</v>
      </c>
      <c r="F62" s="36">
        <v>2</v>
      </c>
      <c r="G62" s="37"/>
      <c r="H62" s="38">
        <v>0</v>
      </c>
      <c r="I62" s="38">
        <v>0</v>
      </c>
      <c r="J62" s="38">
        <v>0</v>
      </c>
      <c r="K62" s="38">
        <v>1</v>
      </c>
      <c r="L62" s="39">
        <v>1</v>
      </c>
      <c r="M62" s="32">
        <v>4</v>
      </c>
      <c r="N62" s="36">
        <v>3</v>
      </c>
      <c r="O62" s="38">
        <v>1</v>
      </c>
      <c r="P62" s="38">
        <v>0</v>
      </c>
      <c r="Q62" s="38">
        <v>0</v>
      </c>
      <c r="R62" s="38">
        <v>0</v>
      </c>
      <c r="S62" s="40">
        <v>0</v>
      </c>
      <c r="T62" s="64">
        <v>4</v>
      </c>
      <c r="U62" s="32">
        <v>0</v>
      </c>
    </row>
    <row r="63" spans="2:21" x14ac:dyDescent="0.2">
      <c r="B63" s="78"/>
      <c r="C63" s="79"/>
      <c r="D63" s="79"/>
      <c r="E63" s="9" t="s">
        <v>16</v>
      </c>
      <c r="F63" s="15">
        <v>1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6"/>
      <c r="M63" s="17">
        <v>1</v>
      </c>
      <c r="N63" s="15">
        <v>4</v>
      </c>
      <c r="O63" s="15">
        <v>0</v>
      </c>
      <c r="P63" s="15">
        <v>0</v>
      </c>
      <c r="Q63" s="15">
        <v>0</v>
      </c>
      <c r="R63" s="15">
        <v>0</v>
      </c>
      <c r="S63" s="16"/>
      <c r="T63" s="27">
        <v>4</v>
      </c>
      <c r="U63" s="17">
        <v>-3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5"/>
      <c r="M64" s="29">
        <v>1</v>
      </c>
      <c r="N64" s="33">
        <v>3</v>
      </c>
      <c r="O64" s="34">
        <v>0</v>
      </c>
      <c r="P64" s="34">
        <v>0</v>
      </c>
      <c r="Q64" s="34">
        <v>0</v>
      </c>
      <c r="R64" s="34">
        <v>0</v>
      </c>
      <c r="S64" s="35"/>
      <c r="T64" s="58">
        <v>3</v>
      </c>
      <c r="U64" s="29">
        <v>-2</v>
      </c>
    </row>
    <row r="65" spans="2:21" x14ac:dyDescent="0.2">
      <c r="B65" s="74" t="s">
        <v>28</v>
      </c>
      <c r="C65" s="75"/>
      <c r="D65" s="75"/>
      <c r="E65" s="10" t="s">
        <v>18</v>
      </c>
      <c r="F65" s="33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5"/>
      <c r="M65" s="29">
        <v>0</v>
      </c>
      <c r="N65" s="33">
        <v>1</v>
      </c>
      <c r="O65" s="34">
        <v>0</v>
      </c>
      <c r="P65" s="34">
        <v>0</v>
      </c>
      <c r="Q65" s="34">
        <v>0</v>
      </c>
      <c r="R65" s="34">
        <v>0</v>
      </c>
      <c r="S65" s="35"/>
      <c r="T65" s="58">
        <v>1</v>
      </c>
      <c r="U65" s="29">
        <v>-1</v>
      </c>
    </row>
    <row r="66" spans="2:21" ht="13.8" thickBot="1" x14ac:dyDescent="0.25">
      <c r="B66" s="76"/>
      <c r="C66" s="77"/>
      <c r="D66" s="77"/>
      <c r="E66" s="11" t="s">
        <v>19</v>
      </c>
      <c r="F66" s="36">
        <v>1</v>
      </c>
      <c r="G66" s="37"/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32">
        <v>1</v>
      </c>
      <c r="N66" s="36">
        <v>1</v>
      </c>
      <c r="O66" s="38">
        <v>0</v>
      </c>
      <c r="P66" s="38">
        <v>0</v>
      </c>
      <c r="Q66" s="38">
        <v>0</v>
      </c>
      <c r="R66" s="38">
        <v>0</v>
      </c>
      <c r="S66" s="40">
        <v>0</v>
      </c>
      <c r="T66" s="64">
        <v>1</v>
      </c>
      <c r="U66" s="32">
        <v>0</v>
      </c>
    </row>
    <row r="67" spans="2:21" x14ac:dyDescent="0.2">
      <c r="B67" s="78"/>
      <c r="C67" s="79"/>
      <c r="D67" s="79"/>
      <c r="E67" s="9" t="s">
        <v>16</v>
      </c>
      <c r="F67" s="15">
        <v>14</v>
      </c>
      <c r="G67" s="15">
        <v>3</v>
      </c>
      <c r="H67" s="15">
        <v>0</v>
      </c>
      <c r="I67" s="15">
        <v>0</v>
      </c>
      <c r="J67" s="15">
        <v>0</v>
      </c>
      <c r="K67" s="15">
        <v>3</v>
      </c>
      <c r="L67" s="16"/>
      <c r="M67" s="17">
        <v>20</v>
      </c>
      <c r="N67" s="15">
        <v>4</v>
      </c>
      <c r="O67" s="15">
        <v>1</v>
      </c>
      <c r="P67" s="15">
        <v>0</v>
      </c>
      <c r="Q67" s="15">
        <v>0</v>
      </c>
      <c r="R67" s="15">
        <v>3</v>
      </c>
      <c r="S67" s="16"/>
      <c r="T67" s="27">
        <v>8</v>
      </c>
      <c r="U67" s="17">
        <v>12</v>
      </c>
    </row>
    <row r="68" spans="2:21" x14ac:dyDescent="0.2">
      <c r="B68" s="74" t="s">
        <v>37</v>
      </c>
      <c r="C68" s="75"/>
      <c r="D68" s="75"/>
      <c r="E68" s="10" t="s">
        <v>17</v>
      </c>
      <c r="F68" s="33">
        <v>8</v>
      </c>
      <c r="G68" s="34">
        <v>1</v>
      </c>
      <c r="H68" s="34">
        <v>0</v>
      </c>
      <c r="I68" s="34">
        <v>0</v>
      </c>
      <c r="J68" s="34">
        <v>0</v>
      </c>
      <c r="K68" s="34">
        <v>2</v>
      </c>
      <c r="L68" s="35"/>
      <c r="M68" s="29">
        <v>11</v>
      </c>
      <c r="N68" s="33">
        <v>2</v>
      </c>
      <c r="O68" s="34">
        <v>0</v>
      </c>
      <c r="P68" s="34">
        <v>0</v>
      </c>
      <c r="Q68" s="34">
        <v>0</v>
      </c>
      <c r="R68" s="34">
        <v>2</v>
      </c>
      <c r="S68" s="35"/>
      <c r="T68" s="58">
        <v>4</v>
      </c>
      <c r="U68" s="29">
        <v>7</v>
      </c>
    </row>
    <row r="69" spans="2:21" x14ac:dyDescent="0.2">
      <c r="B69" s="74" t="s">
        <v>29</v>
      </c>
      <c r="C69" s="75"/>
      <c r="D69" s="75"/>
      <c r="E69" s="10" t="s">
        <v>18</v>
      </c>
      <c r="F69" s="33">
        <v>6</v>
      </c>
      <c r="G69" s="34">
        <v>2</v>
      </c>
      <c r="H69" s="34">
        <v>0</v>
      </c>
      <c r="I69" s="34">
        <v>0</v>
      </c>
      <c r="J69" s="34">
        <v>0</v>
      </c>
      <c r="K69" s="34">
        <v>1</v>
      </c>
      <c r="L69" s="35"/>
      <c r="M69" s="29">
        <v>9</v>
      </c>
      <c r="N69" s="33">
        <v>2</v>
      </c>
      <c r="O69" s="34">
        <v>1</v>
      </c>
      <c r="P69" s="34">
        <v>0</v>
      </c>
      <c r="Q69" s="34">
        <v>0</v>
      </c>
      <c r="R69" s="34">
        <v>1</v>
      </c>
      <c r="S69" s="35"/>
      <c r="T69" s="58">
        <v>4</v>
      </c>
      <c r="U69" s="29">
        <v>5</v>
      </c>
    </row>
    <row r="70" spans="2:21" ht="13.8" thickBot="1" x14ac:dyDescent="0.25">
      <c r="B70" s="76"/>
      <c r="C70" s="77"/>
      <c r="D70" s="77"/>
      <c r="E70" s="11" t="s">
        <v>19</v>
      </c>
      <c r="F70" s="36">
        <v>6</v>
      </c>
      <c r="G70" s="37"/>
      <c r="H70" s="38">
        <v>0</v>
      </c>
      <c r="I70" s="38">
        <v>0</v>
      </c>
      <c r="J70" s="38">
        <v>0</v>
      </c>
      <c r="K70" s="38">
        <v>2</v>
      </c>
      <c r="L70" s="39">
        <v>1</v>
      </c>
      <c r="M70" s="32">
        <v>9</v>
      </c>
      <c r="N70" s="36">
        <v>3</v>
      </c>
      <c r="O70" s="38">
        <v>1</v>
      </c>
      <c r="P70" s="38">
        <v>0</v>
      </c>
      <c r="Q70" s="38">
        <v>0</v>
      </c>
      <c r="R70" s="38">
        <v>2</v>
      </c>
      <c r="S70" s="40">
        <v>1</v>
      </c>
      <c r="T70" s="64">
        <v>7</v>
      </c>
      <c r="U70" s="32">
        <v>2</v>
      </c>
    </row>
    <row r="71" spans="2:21" x14ac:dyDescent="0.2">
      <c r="B71" s="78"/>
      <c r="C71" s="79"/>
      <c r="D71" s="79"/>
      <c r="E71" s="9" t="s">
        <v>16</v>
      </c>
      <c r="F71" s="15">
        <v>3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6"/>
      <c r="M71" s="17">
        <v>3</v>
      </c>
      <c r="N71" s="15">
        <v>2</v>
      </c>
      <c r="O71" s="15">
        <v>0</v>
      </c>
      <c r="P71" s="15">
        <v>0</v>
      </c>
      <c r="Q71" s="15">
        <v>1</v>
      </c>
      <c r="R71" s="15">
        <v>0</v>
      </c>
      <c r="S71" s="16"/>
      <c r="T71" s="27">
        <v>3</v>
      </c>
      <c r="U71" s="17">
        <v>0</v>
      </c>
    </row>
    <row r="72" spans="2:21" x14ac:dyDescent="0.2">
      <c r="B72" s="74" t="s">
        <v>37</v>
      </c>
      <c r="C72" s="75"/>
      <c r="D72" s="75"/>
      <c r="E72" s="10" t="s">
        <v>17</v>
      </c>
      <c r="F72" s="33">
        <v>1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5"/>
      <c r="M72" s="29">
        <v>1</v>
      </c>
      <c r="N72" s="33">
        <v>1</v>
      </c>
      <c r="O72" s="34">
        <v>0</v>
      </c>
      <c r="P72" s="34">
        <v>0</v>
      </c>
      <c r="Q72" s="34">
        <v>1</v>
      </c>
      <c r="R72" s="34">
        <v>0</v>
      </c>
      <c r="S72" s="35"/>
      <c r="T72" s="58">
        <v>2</v>
      </c>
      <c r="U72" s="29">
        <v>-1</v>
      </c>
    </row>
    <row r="73" spans="2:21" x14ac:dyDescent="0.2">
      <c r="B73" s="74" t="s">
        <v>30</v>
      </c>
      <c r="C73" s="75"/>
      <c r="D73" s="75"/>
      <c r="E73" s="10" t="s">
        <v>18</v>
      </c>
      <c r="F73" s="33">
        <v>2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5"/>
      <c r="M73" s="29">
        <v>2</v>
      </c>
      <c r="N73" s="33">
        <v>1</v>
      </c>
      <c r="O73" s="34">
        <v>0</v>
      </c>
      <c r="P73" s="34">
        <v>0</v>
      </c>
      <c r="Q73" s="34">
        <v>0</v>
      </c>
      <c r="R73" s="34">
        <v>0</v>
      </c>
      <c r="S73" s="35"/>
      <c r="T73" s="58">
        <v>1</v>
      </c>
      <c r="U73" s="29">
        <v>1</v>
      </c>
    </row>
    <row r="74" spans="2:21" ht="13.8" thickBot="1" x14ac:dyDescent="0.25">
      <c r="B74" s="76"/>
      <c r="C74" s="77"/>
      <c r="D74" s="77"/>
      <c r="E74" s="11" t="s">
        <v>19</v>
      </c>
      <c r="F74" s="36">
        <v>2</v>
      </c>
      <c r="G74" s="37"/>
      <c r="H74" s="38">
        <v>0</v>
      </c>
      <c r="I74" s="38">
        <v>0</v>
      </c>
      <c r="J74" s="38">
        <v>0</v>
      </c>
      <c r="K74" s="38">
        <v>0</v>
      </c>
      <c r="L74" s="39">
        <v>0</v>
      </c>
      <c r="M74" s="32">
        <v>2</v>
      </c>
      <c r="N74" s="36">
        <v>1</v>
      </c>
      <c r="O74" s="38">
        <v>0</v>
      </c>
      <c r="P74" s="38">
        <v>0</v>
      </c>
      <c r="Q74" s="38">
        <v>1</v>
      </c>
      <c r="R74" s="38">
        <v>0</v>
      </c>
      <c r="S74" s="40">
        <v>0</v>
      </c>
      <c r="T74" s="64">
        <v>2</v>
      </c>
      <c r="U74" s="32">
        <v>0</v>
      </c>
    </row>
    <row r="75" spans="2:21" x14ac:dyDescent="0.2">
      <c r="B75" s="78"/>
      <c r="C75" s="79"/>
      <c r="D75" s="79"/>
      <c r="E75" s="9" t="s">
        <v>16</v>
      </c>
      <c r="F75" s="15">
        <v>1</v>
      </c>
      <c r="G75" s="15">
        <v>0</v>
      </c>
      <c r="H75" s="15">
        <v>0</v>
      </c>
      <c r="I75" s="15">
        <v>0</v>
      </c>
      <c r="J75" s="15">
        <v>0</v>
      </c>
      <c r="K75" s="15">
        <v>3</v>
      </c>
      <c r="L75" s="16"/>
      <c r="M75" s="17">
        <v>4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6"/>
      <c r="T75" s="27">
        <v>1</v>
      </c>
      <c r="U75" s="17">
        <v>3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1</v>
      </c>
      <c r="G76" s="34">
        <v>0</v>
      </c>
      <c r="H76" s="34">
        <v>0</v>
      </c>
      <c r="I76" s="34">
        <v>0</v>
      </c>
      <c r="J76" s="34">
        <v>0</v>
      </c>
      <c r="K76" s="34">
        <v>2</v>
      </c>
      <c r="L76" s="35"/>
      <c r="M76" s="29">
        <v>3</v>
      </c>
      <c r="N76" s="33">
        <v>0</v>
      </c>
      <c r="O76" s="34">
        <v>0</v>
      </c>
      <c r="P76" s="34">
        <v>0</v>
      </c>
      <c r="Q76" s="34">
        <v>0</v>
      </c>
      <c r="R76" s="34">
        <v>1</v>
      </c>
      <c r="S76" s="35"/>
      <c r="T76" s="58">
        <v>1</v>
      </c>
      <c r="U76" s="29">
        <v>2</v>
      </c>
    </row>
    <row r="77" spans="2:21" x14ac:dyDescent="0.2">
      <c r="B77" s="74" t="s">
        <v>25</v>
      </c>
      <c r="C77" s="75"/>
      <c r="D77" s="75"/>
      <c r="E77" s="10" t="s">
        <v>18</v>
      </c>
      <c r="F77" s="33">
        <v>0</v>
      </c>
      <c r="G77" s="34">
        <v>0</v>
      </c>
      <c r="H77" s="34">
        <v>0</v>
      </c>
      <c r="I77" s="34">
        <v>0</v>
      </c>
      <c r="J77" s="34">
        <v>0</v>
      </c>
      <c r="K77" s="34">
        <v>1</v>
      </c>
      <c r="L77" s="35"/>
      <c r="M77" s="29">
        <v>1</v>
      </c>
      <c r="N77" s="33">
        <v>0</v>
      </c>
      <c r="O77" s="34">
        <v>0</v>
      </c>
      <c r="P77" s="34">
        <v>0</v>
      </c>
      <c r="Q77" s="34">
        <v>0</v>
      </c>
      <c r="R77" s="34">
        <v>0</v>
      </c>
      <c r="S77" s="35"/>
      <c r="T77" s="58">
        <v>0</v>
      </c>
      <c r="U77" s="29">
        <v>1</v>
      </c>
    </row>
    <row r="78" spans="2:21" ht="13.8" thickBot="1" x14ac:dyDescent="0.25">
      <c r="B78" s="76"/>
      <c r="C78" s="77"/>
      <c r="D78" s="77"/>
      <c r="E78" s="11" t="s">
        <v>19</v>
      </c>
      <c r="F78" s="36">
        <v>1</v>
      </c>
      <c r="G78" s="37"/>
      <c r="H78" s="38">
        <v>0</v>
      </c>
      <c r="I78" s="38">
        <v>0</v>
      </c>
      <c r="J78" s="38">
        <v>0</v>
      </c>
      <c r="K78" s="38">
        <v>3</v>
      </c>
      <c r="L78" s="39">
        <v>0</v>
      </c>
      <c r="M78" s="32">
        <v>4</v>
      </c>
      <c r="N78" s="36">
        <v>0</v>
      </c>
      <c r="O78" s="38">
        <v>0</v>
      </c>
      <c r="P78" s="38">
        <v>0</v>
      </c>
      <c r="Q78" s="38">
        <v>0</v>
      </c>
      <c r="R78" s="38">
        <v>1</v>
      </c>
      <c r="S78" s="40">
        <v>0</v>
      </c>
      <c r="T78" s="64">
        <v>1</v>
      </c>
      <c r="U78" s="32">
        <v>3</v>
      </c>
    </row>
    <row r="79" spans="2:21" x14ac:dyDescent="0.2">
      <c r="B79" s="78"/>
      <c r="C79" s="79"/>
      <c r="D79" s="79"/>
      <c r="E79" s="9" t="s">
        <v>16</v>
      </c>
      <c r="F79" s="15">
        <v>9</v>
      </c>
      <c r="G79" s="15">
        <v>0</v>
      </c>
      <c r="H79" s="15">
        <v>0</v>
      </c>
      <c r="I79" s="15">
        <v>0</v>
      </c>
      <c r="J79" s="15">
        <v>0</v>
      </c>
      <c r="K79" s="15">
        <v>2</v>
      </c>
      <c r="L79" s="16"/>
      <c r="M79" s="17">
        <v>11</v>
      </c>
      <c r="N79" s="15">
        <v>4</v>
      </c>
      <c r="O79" s="15">
        <v>0</v>
      </c>
      <c r="P79" s="15">
        <v>0</v>
      </c>
      <c r="Q79" s="15">
        <v>0</v>
      </c>
      <c r="R79" s="15">
        <v>0</v>
      </c>
      <c r="S79" s="16"/>
      <c r="T79" s="27">
        <v>4</v>
      </c>
      <c r="U79" s="17">
        <v>7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6</v>
      </c>
      <c r="G80" s="34">
        <v>0</v>
      </c>
      <c r="H80" s="34">
        <v>0</v>
      </c>
      <c r="I80" s="34">
        <v>0</v>
      </c>
      <c r="J80" s="34">
        <v>0</v>
      </c>
      <c r="K80" s="34">
        <v>1</v>
      </c>
      <c r="L80" s="35"/>
      <c r="M80" s="29">
        <v>7</v>
      </c>
      <c r="N80" s="33">
        <v>1</v>
      </c>
      <c r="O80" s="34">
        <v>0</v>
      </c>
      <c r="P80" s="34">
        <v>0</v>
      </c>
      <c r="Q80" s="34">
        <v>0</v>
      </c>
      <c r="R80" s="34">
        <v>0</v>
      </c>
      <c r="S80" s="35"/>
      <c r="T80" s="58">
        <v>1</v>
      </c>
      <c r="U80" s="29">
        <v>6</v>
      </c>
    </row>
    <row r="81" spans="2:21" x14ac:dyDescent="0.2">
      <c r="B81" s="74" t="s">
        <v>27</v>
      </c>
      <c r="C81" s="75"/>
      <c r="D81" s="75"/>
      <c r="E81" s="10" t="s">
        <v>18</v>
      </c>
      <c r="F81" s="33">
        <v>3</v>
      </c>
      <c r="G81" s="34">
        <v>0</v>
      </c>
      <c r="H81" s="34">
        <v>0</v>
      </c>
      <c r="I81" s="34">
        <v>0</v>
      </c>
      <c r="J81" s="34">
        <v>0</v>
      </c>
      <c r="K81" s="34">
        <v>1</v>
      </c>
      <c r="L81" s="35"/>
      <c r="M81" s="29">
        <v>4</v>
      </c>
      <c r="N81" s="33">
        <v>3</v>
      </c>
      <c r="O81" s="34">
        <v>0</v>
      </c>
      <c r="P81" s="34">
        <v>0</v>
      </c>
      <c r="Q81" s="34">
        <v>0</v>
      </c>
      <c r="R81" s="34">
        <v>0</v>
      </c>
      <c r="S81" s="35"/>
      <c r="T81" s="58">
        <v>3</v>
      </c>
      <c r="U81" s="29">
        <v>1</v>
      </c>
    </row>
    <row r="82" spans="2:21" ht="13.8" thickBot="1" x14ac:dyDescent="0.25">
      <c r="B82" s="76"/>
      <c r="C82" s="77"/>
      <c r="D82" s="77"/>
      <c r="E82" s="11" t="s">
        <v>19</v>
      </c>
      <c r="F82" s="36">
        <v>9</v>
      </c>
      <c r="G82" s="37"/>
      <c r="H82" s="38">
        <v>0</v>
      </c>
      <c r="I82" s="38">
        <v>0</v>
      </c>
      <c r="J82" s="38">
        <v>0</v>
      </c>
      <c r="K82" s="38">
        <v>1</v>
      </c>
      <c r="L82" s="39">
        <v>0</v>
      </c>
      <c r="M82" s="32">
        <v>10</v>
      </c>
      <c r="N82" s="36">
        <v>4</v>
      </c>
      <c r="O82" s="38">
        <v>0</v>
      </c>
      <c r="P82" s="38">
        <v>0</v>
      </c>
      <c r="Q82" s="38">
        <v>0</v>
      </c>
      <c r="R82" s="38">
        <v>0</v>
      </c>
      <c r="S82" s="40">
        <v>0</v>
      </c>
      <c r="T82" s="64">
        <v>4</v>
      </c>
      <c r="U82" s="32">
        <v>6</v>
      </c>
    </row>
    <row r="83" spans="2:21" x14ac:dyDescent="0.2">
      <c r="B83" s="78"/>
      <c r="C83" s="79"/>
      <c r="D83" s="79"/>
      <c r="E83" s="9" t="s">
        <v>16</v>
      </c>
      <c r="F83" s="15">
        <v>6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6"/>
      <c r="M83" s="17">
        <v>6</v>
      </c>
      <c r="N83" s="15">
        <v>8</v>
      </c>
      <c r="O83" s="15">
        <v>0</v>
      </c>
      <c r="P83" s="15">
        <v>0</v>
      </c>
      <c r="Q83" s="15">
        <v>0</v>
      </c>
      <c r="R83" s="15">
        <v>1</v>
      </c>
      <c r="S83" s="16"/>
      <c r="T83" s="27">
        <v>9</v>
      </c>
      <c r="U83" s="17">
        <v>-3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5"/>
      <c r="M84" s="29">
        <v>3</v>
      </c>
      <c r="N84" s="33">
        <v>5</v>
      </c>
      <c r="O84" s="34">
        <v>0</v>
      </c>
      <c r="P84" s="34">
        <v>0</v>
      </c>
      <c r="Q84" s="34">
        <v>0</v>
      </c>
      <c r="R84" s="34">
        <v>1</v>
      </c>
      <c r="S84" s="35"/>
      <c r="T84" s="58">
        <v>6</v>
      </c>
      <c r="U84" s="29">
        <v>-3</v>
      </c>
    </row>
    <row r="85" spans="2:21" x14ac:dyDescent="0.2">
      <c r="B85" s="74" t="s">
        <v>28</v>
      </c>
      <c r="C85" s="75"/>
      <c r="D85" s="75"/>
      <c r="E85" s="10" t="s">
        <v>18</v>
      </c>
      <c r="F85" s="33">
        <v>3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5"/>
      <c r="M85" s="29">
        <v>3</v>
      </c>
      <c r="N85" s="33">
        <v>3</v>
      </c>
      <c r="O85" s="34">
        <v>0</v>
      </c>
      <c r="P85" s="34">
        <v>0</v>
      </c>
      <c r="Q85" s="34">
        <v>0</v>
      </c>
      <c r="R85" s="34">
        <v>0</v>
      </c>
      <c r="S85" s="35"/>
      <c r="T85" s="58">
        <v>3</v>
      </c>
      <c r="U85" s="29">
        <v>0</v>
      </c>
    </row>
    <row r="86" spans="2:21" ht="13.8" thickBot="1" x14ac:dyDescent="0.25">
      <c r="B86" s="76"/>
      <c r="C86" s="77"/>
      <c r="D86" s="77"/>
      <c r="E86" s="11" t="s">
        <v>19</v>
      </c>
      <c r="F86" s="36">
        <v>5</v>
      </c>
      <c r="G86" s="37"/>
      <c r="H86" s="38">
        <v>0</v>
      </c>
      <c r="I86" s="38">
        <v>0</v>
      </c>
      <c r="J86" s="38">
        <v>0</v>
      </c>
      <c r="K86" s="38">
        <v>0</v>
      </c>
      <c r="L86" s="39">
        <v>0</v>
      </c>
      <c r="M86" s="32">
        <v>5</v>
      </c>
      <c r="N86" s="36">
        <v>3</v>
      </c>
      <c r="O86" s="38">
        <v>0</v>
      </c>
      <c r="P86" s="38">
        <v>0</v>
      </c>
      <c r="Q86" s="38">
        <v>0</v>
      </c>
      <c r="R86" s="38">
        <v>1</v>
      </c>
      <c r="S86" s="40">
        <v>0</v>
      </c>
      <c r="T86" s="64">
        <v>4</v>
      </c>
      <c r="U86" s="32">
        <v>1</v>
      </c>
    </row>
    <row r="87" spans="2:21" x14ac:dyDescent="0.2">
      <c r="B87" s="78"/>
      <c r="C87" s="79"/>
      <c r="D87" s="79"/>
      <c r="E87" s="9" t="s">
        <v>16</v>
      </c>
      <c r="F87" s="15">
        <v>15</v>
      </c>
      <c r="G87" s="15">
        <v>1</v>
      </c>
      <c r="H87" s="15">
        <v>0</v>
      </c>
      <c r="I87" s="15">
        <v>0</v>
      </c>
      <c r="J87" s="15">
        <v>0</v>
      </c>
      <c r="K87" s="15">
        <v>1</v>
      </c>
      <c r="L87" s="16"/>
      <c r="M87" s="17">
        <v>17</v>
      </c>
      <c r="N87" s="15">
        <v>16</v>
      </c>
      <c r="O87" s="15">
        <v>3</v>
      </c>
      <c r="P87" s="15">
        <v>0</v>
      </c>
      <c r="Q87" s="15">
        <v>0</v>
      </c>
      <c r="R87" s="15">
        <v>2</v>
      </c>
      <c r="S87" s="16"/>
      <c r="T87" s="27">
        <v>21</v>
      </c>
      <c r="U87" s="17">
        <v>-4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8</v>
      </c>
      <c r="G88" s="34">
        <v>1</v>
      </c>
      <c r="H88" s="34">
        <v>0</v>
      </c>
      <c r="I88" s="34">
        <v>0</v>
      </c>
      <c r="J88" s="34">
        <v>0</v>
      </c>
      <c r="K88" s="34">
        <v>1</v>
      </c>
      <c r="L88" s="35"/>
      <c r="M88" s="29">
        <v>10</v>
      </c>
      <c r="N88" s="33">
        <v>6</v>
      </c>
      <c r="O88" s="34">
        <v>3</v>
      </c>
      <c r="P88" s="34">
        <v>0</v>
      </c>
      <c r="Q88" s="34">
        <v>0</v>
      </c>
      <c r="R88" s="34">
        <v>1</v>
      </c>
      <c r="S88" s="35"/>
      <c r="T88" s="58">
        <v>10</v>
      </c>
      <c r="U88" s="29">
        <v>0</v>
      </c>
    </row>
    <row r="89" spans="2:21" x14ac:dyDescent="0.2">
      <c r="B89" s="74" t="s">
        <v>29</v>
      </c>
      <c r="C89" s="75"/>
      <c r="D89" s="75"/>
      <c r="E89" s="10" t="s">
        <v>18</v>
      </c>
      <c r="F89" s="33">
        <v>7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5"/>
      <c r="M89" s="29">
        <v>7</v>
      </c>
      <c r="N89" s="33">
        <v>10</v>
      </c>
      <c r="O89" s="34">
        <v>0</v>
      </c>
      <c r="P89" s="34">
        <v>0</v>
      </c>
      <c r="Q89" s="34">
        <v>0</v>
      </c>
      <c r="R89" s="34">
        <v>1</v>
      </c>
      <c r="S89" s="35"/>
      <c r="T89" s="58">
        <v>11</v>
      </c>
      <c r="U89" s="29">
        <v>-4</v>
      </c>
    </row>
    <row r="90" spans="2:21" ht="13.8" thickBot="1" x14ac:dyDescent="0.25">
      <c r="B90" s="76"/>
      <c r="C90" s="77"/>
      <c r="D90" s="77"/>
      <c r="E90" s="11" t="s">
        <v>19</v>
      </c>
      <c r="F90" s="36">
        <v>10</v>
      </c>
      <c r="G90" s="37"/>
      <c r="H90" s="38">
        <v>0</v>
      </c>
      <c r="I90" s="38">
        <v>0</v>
      </c>
      <c r="J90" s="38">
        <v>0</v>
      </c>
      <c r="K90" s="38">
        <v>0</v>
      </c>
      <c r="L90" s="39">
        <v>0</v>
      </c>
      <c r="M90" s="32">
        <v>10</v>
      </c>
      <c r="N90" s="36">
        <v>8</v>
      </c>
      <c r="O90" s="38">
        <v>1</v>
      </c>
      <c r="P90" s="38">
        <v>0</v>
      </c>
      <c r="Q90" s="38">
        <v>0</v>
      </c>
      <c r="R90" s="38">
        <v>1</v>
      </c>
      <c r="S90" s="40">
        <v>0</v>
      </c>
      <c r="T90" s="64">
        <v>10</v>
      </c>
      <c r="U90" s="32">
        <v>0</v>
      </c>
    </row>
    <row r="91" spans="2:21" x14ac:dyDescent="0.2">
      <c r="B91" s="78"/>
      <c r="C91" s="79"/>
      <c r="D91" s="79"/>
      <c r="E91" s="9" t="s">
        <v>16</v>
      </c>
      <c r="F91" s="15">
        <v>10</v>
      </c>
      <c r="G91" s="15">
        <v>0</v>
      </c>
      <c r="H91" s="15">
        <v>0</v>
      </c>
      <c r="I91" s="15">
        <v>0</v>
      </c>
      <c r="J91" s="15">
        <v>1</v>
      </c>
      <c r="K91" s="15">
        <v>0</v>
      </c>
      <c r="L91" s="16"/>
      <c r="M91" s="17">
        <v>11</v>
      </c>
      <c r="N91" s="15">
        <v>9</v>
      </c>
      <c r="O91" s="15">
        <v>1</v>
      </c>
      <c r="P91" s="15">
        <v>0</v>
      </c>
      <c r="Q91" s="15">
        <v>0</v>
      </c>
      <c r="R91" s="15">
        <v>8</v>
      </c>
      <c r="S91" s="16"/>
      <c r="T91" s="27">
        <v>18</v>
      </c>
      <c r="U91" s="17">
        <v>-7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4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5"/>
      <c r="M92" s="29">
        <v>4</v>
      </c>
      <c r="N92" s="33">
        <v>5</v>
      </c>
      <c r="O92" s="34">
        <v>1</v>
      </c>
      <c r="P92" s="34">
        <v>0</v>
      </c>
      <c r="Q92" s="34">
        <v>0</v>
      </c>
      <c r="R92" s="34">
        <v>4</v>
      </c>
      <c r="S92" s="35"/>
      <c r="T92" s="58">
        <v>10</v>
      </c>
      <c r="U92" s="29">
        <v>-6</v>
      </c>
    </row>
    <row r="93" spans="2:21" x14ac:dyDescent="0.2">
      <c r="B93" s="74" t="s">
        <v>30</v>
      </c>
      <c r="C93" s="75"/>
      <c r="D93" s="75"/>
      <c r="E93" s="10" t="s">
        <v>18</v>
      </c>
      <c r="F93" s="33">
        <v>6</v>
      </c>
      <c r="G93" s="34">
        <v>0</v>
      </c>
      <c r="H93" s="34">
        <v>0</v>
      </c>
      <c r="I93" s="34">
        <v>0</v>
      </c>
      <c r="J93" s="34">
        <v>1</v>
      </c>
      <c r="K93" s="34">
        <v>0</v>
      </c>
      <c r="L93" s="35"/>
      <c r="M93" s="29">
        <v>7</v>
      </c>
      <c r="N93" s="33">
        <v>4</v>
      </c>
      <c r="O93" s="34">
        <v>0</v>
      </c>
      <c r="P93" s="34">
        <v>0</v>
      </c>
      <c r="Q93" s="34">
        <v>0</v>
      </c>
      <c r="R93" s="34">
        <v>4</v>
      </c>
      <c r="S93" s="35"/>
      <c r="T93" s="58">
        <v>8</v>
      </c>
      <c r="U93" s="29">
        <v>-1</v>
      </c>
    </row>
    <row r="94" spans="2:21" ht="13.8" thickBot="1" x14ac:dyDescent="0.25">
      <c r="B94" s="76"/>
      <c r="C94" s="77"/>
      <c r="D94" s="77"/>
      <c r="E94" s="11" t="s">
        <v>19</v>
      </c>
      <c r="F94" s="36">
        <v>5</v>
      </c>
      <c r="G94" s="37"/>
      <c r="H94" s="38">
        <v>0</v>
      </c>
      <c r="I94" s="38">
        <v>0</v>
      </c>
      <c r="J94" s="38">
        <v>0</v>
      </c>
      <c r="K94" s="38">
        <v>0</v>
      </c>
      <c r="L94" s="39">
        <v>0</v>
      </c>
      <c r="M94" s="32">
        <v>5</v>
      </c>
      <c r="N94" s="36">
        <v>1</v>
      </c>
      <c r="O94" s="38">
        <v>0</v>
      </c>
      <c r="P94" s="38">
        <v>0</v>
      </c>
      <c r="Q94" s="38">
        <v>0</v>
      </c>
      <c r="R94" s="38">
        <v>3</v>
      </c>
      <c r="S94" s="40">
        <v>1</v>
      </c>
      <c r="T94" s="64">
        <v>5</v>
      </c>
      <c r="U94" s="32">
        <v>0</v>
      </c>
    </row>
    <row r="95" spans="2:21" x14ac:dyDescent="0.2">
      <c r="B95" s="78"/>
      <c r="C95" s="79"/>
      <c r="D95" s="79"/>
      <c r="E95" s="9" t="s">
        <v>16</v>
      </c>
      <c r="F95" s="15">
        <v>4</v>
      </c>
      <c r="G95" s="15">
        <v>1</v>
      </c>
      <c r="H95" s="15">
        <v>0</v>
      </c>
      <c r="I95" s="15">
        <v>0</v>
      </c>
      <c r="J95" s="15">
        <v>0</v>
      </c>
      <c r="K95" s="15">
        <v>1</v>
      </c>
      <c r="L95" s="16"/>
      <c r="M95" s="17">
        <v>6</v>
      </c>
      <c r="N95" s="15">
        <v>4</v>
      </c>
      <c r="O95" s="15">
        <v>0</v>
      </c>
      <c r="P95" s="15">
        <v>0</v>
      </c>
      <c r="Q95" s="15">
        <v>0</v>
      </c>
      <c r="R95" s="15">
        <v>0</v>
      </c>
      <c r="S95" s="16"/>
      <c r="T95" s="27">
        <v>4</v>
      </c>
      <c r="U95" s="17">
        <v>2</v>
      </c>
    </row>
    <row r="96" spans="2:21" x14ac:dyDescent="0.2">
      <c r="B96" s="74" t="s">
        <v>38</v>
      </c>
      <c r="C96" s="75"/>
      <c r="D96" s="75"/>
      <c r="E96" s="10" t="s">
        <v>17</v>
      </c>
      <c r="F96" s="55">
        <v>1</v>
      </c>
      <c r="G96" s="56">
        <v>1</v>
      </c>
      <c r="H96" s="56">
        <v>0</v>
      </c>
      <c r="I96" s="56">
        <v>0</v>
      </c>
      <c r="J96" s="56">
        <v>0</v>
      </c>
      <c r="K96" s="56">
        <v>1</v>
      </c>
      <c r="L96" s="57"/>
      <c r="M96" s="29">
        <v>3</v>
      </c>
      <c r="N96" s="55">
        <v>3</v>
      </c>
      <c r="O96" s="56">
        <v>0</v>
      </c>
      <c r="P96" s="56">
        <v>0</v>
      </c>
      <c r="Q96" s="56">
        <v>0</v>
      </c>
      <c r="R96" s="56">
        <v>0</v>
      </c>
      <c r="S96" s="57"/>
      <c r="T96" s="58">
        <v>3</v>
      </c>
      <c r="U96" s="29">
        <v>0</v>
      </c>
    </row>
    <row r="97" spans="2:21" x14ac:dyDescent="0.2">
      <c r="B97" s="74" t="s">
        <v>31</v>
      </c>
      <c r="C97" s="75"/>
      <c r="D97" s="75"/>
      <c r="E97" s="10" t="s">
        <v>18</v>
      </c>
      <c r="F97" s="55">
        <v>3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7"/>
      <c r="M97" s="29">
        <v>3</v>
      </c>
      <c r="N97" s="55">
        <v>1</v>
      </c>
      <c r="O97" s="56">
        <v>0</v>
      </c>
      <c r="P97" s="56">
        <v>0</v>
      </c>
      <c r="Q97" s="56">
        <v>0</v>
      </c>
      <c r="R97" s="56">
        <v>0</v>
      </c>
      <c r="S97" s="57"/>
      <c r="T97" s="58">
        <v>1</v>
      </c>
      <c r="U97" s="29">
        <v>2</v>
      </c>
    </row>
    <row r="98" spans="2:21" ht="13.8" thickBot="1" x14ac:dyDescent="0.25">
      <c r="B98" s="76"/>
      <c r="C98" s="77"/>
      <c r="D98" s="77"/>
      <c r="E98" s="11" t="s">
        <v>19</v>
      </c>
      <c r="F98" s="59">
        <v>1</v>
      </c>
      <c r="G98" s="60"/>
      <c r="H98" s="61">
        <v>0</v>
      </c>
      <c r="I98" s="61">
        <v>0</v>
      </c>
      <c r="J98" s="61">
        <v>0</v>
      </c>
      <c r="K98" s="61">
        <v>1</v>
      </c>
      <c r="L98" s="62">
        <v>1</v>
      </c>
      <c r="M98" s="32">
        <v>3</v>
      </c>
      <c r="N98" s="59">
        <v>1</v>
      </c>
      <c r="O98" s="61">
        <v>0</v>
      </c>
      <c r="P98" s="61">
        <v>0</v>
      </c>
      <c r="Q98" s="61">
        <v>0</v>
      </c>
      <c r="R98" s="61">
        <v>0</v>
      </c>
      <c r="S98" s="63">
        <v>0</v>
      </c>
      <c r="T98" s="64">
        <v>1</v>
      </c>
      <c r="U98" s="32">
        <v>2</v>
      </c>
    </row>
    <row r="99" spans="2:21" x14ac:dyDescent="0.2">
      <c r="B99" s="78"/>
      <c r="C99" s="79"/>
      <c r="D99" s="79"/>
      <c r="E99" s="9" t="s">
        <v>16</v>
      </c>
      <c r="F99" s="15">
        <v>2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6"/>
      <c r="M99" s="17">
        <v>2</v>
      </c>
      <c r="N99" s="15">
        <v>0</v>
      </c>
      <c r="O99" s="15">
        <v>2</v>
      </c>
      <c r="P99" s="15">
        <v>0</v>
      </c>
      <c r="Q99" s="15">
        <v>0</v>
      </c>
      <c r="R99" s="15">
        <v>0</v>
      </c>
      <c r="S99" s="16"/>
      <c r="T99" s="27">
        <v>2</v>
      </c>
      <c r="U99" s="17">
        <v>0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1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5"/>
      <c r="M100" s="29">
        <v>1</v>
      </c>
      <c r="N100" s="33">
        <v>0</v>
      </c>
      <c r="O100" s="34">
        <v>1</v>
      </c>
      <c r="P100" s="34">
        <v>0</v>
      </c>
      <c r="Q100" s="34">
        <v>0</v>
      </c>
      <c r="R100" s="34">
        <v>0</v>
      </c>
      <c r="S100" s="35"/>
      <c r="T100" s="58">
        <v>1</v>
      </c>
      <c r="U100" s="29">
        <v>0</v>
      </c>
    </row>
    <row r="101" spans="2:21" x14ac:dyDescent="0.2">
      <c r="B101" s="74" t="s">
        <v>32</v>
      </c>
      <c r="C101" s="75"/>
      <c r="D101" s="75"/>
      <c r="E101" s="10" t="s">
        <v>18</v>
      </c>
      <c r="F101" s="33">
        <v>1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5"/>
      <c r="M101" s="29">
        <v>1</v>
      </c>
      <c r="N101" s="33">
        <v>0</v>
      </c>
      <c r="O101" s="34">
        <v>1</v>
      </c>
      <c r="P101" s="34">
        <v>0</v>
      </c>
      <c r="Q101" s="34">
        <v>0</v>
      </c>
      <c r="R101" s="34">
        <v>0</v>
      </c>
      <c r="S101" s="35"/>
      <c r="T101" s="58">
        <v>1</v>
      </c>
      <c r="U101" s="29">
        <v>0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1</v>
      </c>
      <c r="G102" s="37"/>
      <c r="H102" s="38">
        <v>0</v>
      </c>
      <c r="I102" s="38">
        <v>0</v>
      </c>
      <c r="J102" s="38">
        <v>0</v>
      </c>
      <c r="K102" s="38">
        <v>0</v>
      </c>
      <c r="L102" s="39">
        <v>0</v>
      </c>
      <c r="M102" s="32">
        <v>1</v>
      </c>
      <c r="N102" s="36">
        <v>0</v>
      </c>
      <c r="O102" s="38">
        <v>0</v>
      </c>
      <c r="P102" s="38">
        <v>0</v>
      </c>
      <c r="Q102" s="38">
        <v>0</v>
      </c>
      <c r="R102" s="38">
        <v>0</v>
      </c>
      <c r="S102" s="40">
        <v>0</v>
      </c>
      <c r="T102" s="64">
        <v>0</v>
      </c>
      <c r="U102" s="32">
        <v>1</v>
      </c>
    </row>
    <row r="103" spans="2:21" x14ac:dyDescent="0.2">
      <c r="B103" s="78"/>
      <c r="C103" s="79"/>
      <c r="D103" s="79"/>
      <c r="E103" s="9" t="s">
        <v>16</v>
      </c>
      <c r="F103" s="15">
        <v>4</v>
      </c>
      <c r="G103" s="15">
        <v>2</v>
      </c>
      <c r="H103" s="15">
        <v>0</v>
      </c>
      <c r="I103" s="15">
        <v>0</v>
      </c>
      <c r="J103" s="15">
        <v>0</v>
      </c>
      <c r="K103" s="15">
        <v>3</v>
      </c>
      <c r="L103" s="16"/>
      <c r="M103" s="17">
        <v>9</v>
      </c>
      <c r="N103" s="15">
        <v>3</v>
      </c>
      <c r="O103" s="15">
        <v>1</v>
      </c>
      <c r="P103" s="15">
        <v>0</v>
      </c>
      <c r="Q103" s="15">
        <v>0</v>
      </c>
      <c r="R103" s="15">
        <v>2</v>
      </c>
      <c r="S103" s="16"/>
      <c r="T103" s="27">
        <v>6</v>
      </c>
      <c r="U103" s="17">
        <v>3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2</v>
      </c>
      <c r="G104" s="34">
        <v>1</v>
      </c>
      <c r="H104" s="34">
        <v>0</v>
      </c>
      <c r="I104" s="34">
        <v>0</v>
      </c>
      <c r="J104" s="34">
        <v>0</v>
      </c>
      <c r="K104" s="34">
        <v>2</v>
      </c>
      <c r="L104" s="35"/>
      <c r="M104" s="29">
        <v>5</v>
      </c>
      <c r="N104" s="33">
        <v>2</v>
      </c>
      <c r="O104" s="34">
        <v>1</v>
      </c>
      <c r="P104" s="34">
        <v>0</v>
      </c>
      <c r="Q104" s="34">
        <v>0</v>
      </c>
      <c r="R104" s="34">
        <v>1</v>
      </c>
      <c r="S104" s="35"/>
      <c r="T104" s="58">
        <v>4</v>
      </c>
      <c r="U104" s="29">
        <v>1</v>
      </c>
    </row>
    <row r="105" spans="2:21" x14ac:dyDescent="0.2">
      <c r="B105" s="74" t="s">
        <v>33</v>
      </c>
      <c r="C105" s="75"/>
      <c r="D105" s="75"/>
      <c r="E105" s="10" t="s">
        <v>18</v>
      </c>
      <c r="F105" s="33">
        <v>2</v>
      </c>
      <c r="G105" s="34">
        <v>1</v>
      </c>
      <c r="H105" s="34">
        <v>0</v>
      </c>
      <c r="I105" s="34">
        <v>0</v>
      </c>
      <c r="J105" s="34">
        <v>0</v>
      </c>
      <c r="K105" s="34">
        <v>1</v>
      </c>
      <c r="L105" s="35"/>
      <c r="M105" s="29">
        <v>4</v>
      </c>
      <c r="N105" s="33">
        <v>1</v>
      </c>
      <c r="O105" s="34">
        <v>0</v>
      </c>
      <c r="P105" s="34">
        <v>0</v>
      </c>
      <c r="Q105" s="34">
        <v>0</v>
      </c>
      <c r="R105" s="34">
        <v>1</v>
      </c>
      <c r="S105" s="35"/>
      <c r="T105" s="58">
        <v>2</v>
      </c>
      <c r="U105" s="29">
        <v>2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>
        <v>0</v>
      </c>
      <c r="I106" s="38">
        <v>0</v>
      </c>
      <c r="J106" s="38">
        <v>0</v>
      </c>
      <c r="K106" s="38">
        <v>1</v>
      </c>
      <c r="L106" s="39">
        <v>0</v>
      </c>
      <c r="M106" s="32">
        <v>2</v>
      </c>
      <c r="N106" s="36">
        <v>1</v>
      </c>
      <c r="O106" s="38">
        <v>0</v>
      </c>
      <c r="P106" s="38">
        <v>0</v>
      </c>
      <c r="Q106" s="38">
        <v>0</v>
      </c>
      <c r="R106" s="38">
        <v>1</v>
      </c>
      <c r="S106" s="40">
        <v>0</v>
      </c>
      <c r="T106" s="64">
        <v>2</v>
      </c>
      <c r="U106" s="32">
        <v>0</v>
      </c>
    </row>
    <row r="107" spans="2:21" x14ac:dyDescent="0.2">
      <c r="B107" s="78"/>
      <c r="C107" s="79"/>
      <c r="D107" s="79"/>
      <c r="E107" s="9" t="s">
        <v>16</v>
      </c>
      <c r="F107" s="15">
        <v>5</v>
      </c>
      <c r="G107" s="15">
        <v>1</v>
      </c>
      <c r="H107" s="15">
        <v>0</v>
      </c>
      <c r="I107" s="15">
        <v>0</v>
      </c>
      <c r="J107" s="15">
        <v>0</v>
      </c>
      <c r="K107" s="15">
        <v>1</v>
      </c>
      <c r="L107" s="16"/>
      <c r="M107" s="17">
        <v>7</v>
      </c>
      <c r="N107" s="15">
        <v>2</v>
      </c>
      <c r="O107" s="15">
        <v>0</v>
      </c>
      <c r="P107" s="15">
        <v>0</v>
      </c>
      <c r="Q107" s="15">
        <v>0</v>
      </c>
      <c r="R107" s="15">
        <v>0</v>
      </c>
      <c r="S107" s="16"/>
      <c r="T107" s="27">
        <v>2</v>
      </c>
      <c r="U107" s="17">
        <v>5</v>
      </c>
    </row>
    <row r="108" spans="2:21" x14ac:dyDescent="0.2">
      <c r="B108" s="74" t="s">
        <v>38</v>
      </c>
      <c r="C108" s="75"/>
      <c r="D108" s="75"/>
      <c r="E108" s="10" t="s">
        <v>17</v>
      </c>
      <c r="F108" s="33">
        <v>4</v>
      </c>
      <c r="G108" s="34">
        <v>1</v>
      </c>
      <c r="H108" s="34">
        <v>0</v>
      </c>
      <c r="I108" s="34">
        <v>0</v>
      </c>
      <c r="J108" s="34">
        <v>0</v>
      </c>
      <c r="K108" s="34">
        <v>1</v>
      </c>
      <c r="L108" s="35"/>
      <c r="M108" s="29">
        <v>6</v>
      </c>
      <c r="N108" s="33">
        <v>2</v>
      </c>
      <c r="O108" s="34">
        <v>0</v>
      </c>
      <c r="P108" s="34">
        <v>0</v>
      </c>
      <c r="Q108" s="34">
        <v>0</v>
      </c>
      <c r="R108" s="34">
        <v>0</v>
      </c>
      <c r="S108" s="35"/>
      <c r="T108" s="58">
        <v>2</v>
      </c>
      <c r="U108" s="29">
        <v>4</v>
      </c>
    </row>
    <row r="109" spans="2:21" x14ac:dyDescent="0.2">
      <c r="B109" s="74" t="s">
        <v>34</v>
      </c>
      <c r="C109" s="75"/>
      <c r="D109" s="75"/>
      <c r="E109" s="10" t="s">
        <v>18</v>
      </c>
      <c r="F109" s="33">
        <v>1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5"/>
      <c r="M109" s="29">
        <v>1</v>
      </c>
      <c r="N109" s="33">
        <v>0</v>
      </c>
      <c r="O109" s="34">
        <v>0</v>
      </c>
      <c r="P109" s="34">
        <v>0</v>
      </c>
      <c r="Q109" s="34">
        <v>0</v>
      </c>
      <c r="R109" s="34">
        <v>0</v>
      </c>
      <c r="S109" s="35"/>
      <c r="T109" s="58">
        <v>0</v>
      </c>
      <c r="U109" s="29">
        <v>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3</v>
      </c>
      <c r="G110" s="37"/>
      <c r="H110" s="38">
        <v>0</v>
      </c>
      <c r="I110" s="38">
        <v>0</v>
      </c>
      <c r="J110" s="38">
        <v>0</v>
      </c>
      <c r="K110" s="38">
        <v>1</v>
      </c>
      <c r="L110" s="39">
        <v>0</v>
      </c>
      <c r="M110" s="32">
        <v>4</v>
      </c>
      <c r="N110" s="36">
        <v>1</v>
      </c>
      <c r="O110" s="38">
        <v>0</v>
      </c>
      <c r="P110" s="38">
        <v>0</v>
      </c>
      <c r="Q110" s="38">
        <v>0</v>
      </c>
      <c r="R110" s="38">
        <v>0</v>
      </c>
      <c r="S110" s="40">
        <v>1</v>
      </c>
      <c r="T110" s="64">
        <v>2</v>
      </c>
      <c r="U110" s="32">
        <v>2</v>
      </c>
    </row>
    <row r="111" spans="2:21" x14ac:dyDescent="0.2">
      <c r="B111" s="78"/>
      <c r="C111" s="79"/>
      <c r="D111" s="79"/>
      <c r="E111" s="9" t="s">
        <v>16</v>
      </c>
      <c r="F111" s="15">
        <v>2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6"/>
      <c r="M111" s="17">
        <v>2</v>
      </c>
      <c r="N111" s="15">
        <v>1</v>
      </c>
      <c r="O111" s="15">
        <v>0</v>
      </c>
      <c r="P111" s="15">
        <v>1</v>
      </c>
      <c r="Q111" s="15">
        <v>0</v>
      </c>
      <c r="R111" s="15">
        <v>0</v>
      </c>
      <c r="S111" s="16"/>
      <c r="T111" s="27">
        <v>2</v>
      </c>
      <c r="U111" s="17">
        <v>0</v>
      </c>
    </row>
    <row r="112" spans="2:21" x14ac:dyDescent="0.2">
      <c r="B112" s="74" t="s">
        <v>39</v>
      </c>
      <c r="C112" s="75"/>
      <c r="D112" s="75"/>
      <c r="E112" s="10" t="s">
        <v>17</v>
      </c>
      <c r="F112" s="33">
        <v>2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5"/>
      <c r="M112" s="29">
        <v>2</v>
      </c>
      <c r="N112" s="33">
        <v>0</v>
      </c>
      <c r="O112" s="34">
        <v>0</v>
      </c>
      <c r="P112" s="34">
        <v>0</v>
      </c>
      <c r="Q112" s="34">
        <v>0</v>
      </c>
      <c r="R112" s="34">
        <v>0</v>
      </c>
      <c r="S112" s="35"/>
      <c r="T112" s="58">
        <v>0</v>
      </c>
      <c r="U112" s="29">
        <v>2</v>
      </c>
    </row>
    <row r="113" spans="2:21" x14ac:dyDescent="0.2">
      <c r="B113" s="74" t="s">
        <v>25</v>
      </c>
      <c r="C113" s="75"/>
      <c r="D113" s="75"/>
      <c r="E113" s="10" t="s">
        <v>18</v>
      </c>
      <c r="F113" s="33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5"/>
      <c r="M113" s="29">
        <v>0</v>
      </c>
      <c r="N113" s="33">
        <v>1</v>
      </c>
      <c r="O113" s="34">
        <v>0</v>
      </c>
      <c r="P113" s="34">
        <v>1</v>
      </c>
      <c r="Q113" s="34">
        <v>0</v>
      </c>
      <c r="R113" s="34">
        <v>0</v>
      </c>
      <c r="S113" s="35"/>
      <c r="T113" s="58">
        <v>2</v>
      </c>
      <c r="U113" s="29">
        <v>-2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2</v>
      </c>
      <c r="G114" s="37"/>
      <c r="H114" s="38">
        <v>0</v>
      </c>
      <c r="I114" s="38">
        <v>0</v>
      </c>
      <c r="J114" s="38">
        <v>0</v>
      </c>
      <c r="K114" s="38">
        <v>0</v>
      </c>
      <c r="L114" s="39">
        <v>0</v>
      </c>
      <c r="M114" s="32">
        <v>2</v>
      </c>
      <c r="N114" s="36">
        <v>0</v>
      </c>
      <c r="O114" s="38">
        <v>0</v>
      </c>
      <c r="P114" s="38">
        <v>1</v>
      </c>
      <c r="Q114" s="38">
        <v>0</v>
      </c>
      <c r="R114" s="38">
        <v>0</v>
      </c>
      <c r="S114" s="40">
        <v>0</v>
      </c>
      <c r="T114" s="64">
        <v>1</v>
      </c>
      <c r="U114" s="32">
        <v>1</v>
      </c>
    </row>
    <row r="115" spans="2:21" x14ac:dyDescent="0.2">
      <c r="B115" s="78"/>
      <c r="C115" s="79"/>
      <c r="D115" s="79"/>
      <c r="E115" s="9" t="s">
        <v>16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6"/>
      <c r="M115" s="17">
        <v>0</v>
      </c>
      <c r="N115" s="15">
        <v>0</v>
      </c>
      <c r="O115" s="15">
        <v>1</v>
      </c>
      <c r="P115" s="15">
        <v>0</v>
      </c>
      <c r="Q115" s="15">
        <v>0</v>
      </c>
      <c r="R115" s="15">
        <v>0</v>
      </c>
      <c r="S115" s="16"/>
      <c r="T115" s="27">
        <v>1</v>
      </c>
      <c r="U115" s="17">
        <v>-1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5"/>
      <c r="M116" s="29">
        <v>0</v>
      </c>
      <c r="N116" s="33">
        <v>0</v>
      </c>
      <c r="O116" s="34">
        <v>0</v>
      </c>
      <c r="P116" s="34">
        <v>0</v>
      </c>
      <c r="Q116" s="34">
        <v>0</v>
      </c>
      <c r="R116" s="34">
        <v>0</v>
      </c>
      <c r="S116" s="35"/>
      <c r="T116" s="58">
        <v>0</v>
      </c>
      <c r="U116" s="29">
        <v>0</v>
      </c>
    </row>
    <row r="117" spans="2:21" x14ac:dyDescent="0.2">
      <c r="B117" s="74"/>
      <c r="C117" s="75"/>
      <c r="D117" s="75"/>
      <c r="E117" s="10" t="s">
        <v>18</v>
      </c>
      <c r="F117" s="33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5"/>
      <c r="M117" s="29">
        <v>0</v>
      </c>
      <c r="N117" s="33">
        <v>0</v>
      </c>
      <c r="O117" s="34">
        <v>1</v>
      </c>
      <c r="P117" s="34">
        <v>0</v>
      </c>
      <c r="Q117" s="34">
        <v>0</v>
      </c>
      <c r="R117" s="34">
        <v>0</v>
      </c>
      <c r="S117" s="35"/>
      <c r="T117" s="58">
        <v>1</v>
      </c>
      <c r="U117" s="29">
        <v>-1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0</v>
      </c>
      <c r="G118" s="37"/>
      <c r="H118" s="38">
        <v>0</v>
      </c>
      <c r="I118" s="38">
        <v>0</v>
      </c>
      <c r="J118" s="38">
        <v>0</v>
      </c>
      <c r="K118" s="38">
        <v>0</v>
      </c>
      <c r="L118" s="39">
        <v>0</v>
      </c>
      <c r="M118" s="32">
        <v>0</v>
      </c>
      <c r="N118" s="36">
        <v>0</v>
      </c>
      <c r="O118" s="38">
        <v>1</v>
      </c>
      <c r="P118" s="38">
        <v>0</v>
      </c>
      <c r="Q118" s="38">
        <v>0</v>
      </c>
      <c r="R118" s="38">
        <v>0</v>
      </c>
      <c r="S118" s="40">
        <v>0</v>
      </c>
      <c r="T118" s="64">
        <v>1</v>
      </c>
      <c r="U118" s="32">
        <v>-1</v>
      </c>
    </row>
    <row r="119" spans="2:21" x14ac:dyDescent="0.2">
      <c r="B119" s="78"/>
      <c r="C119" s="79"/>
      <c r="D119" s="79"/>
      <c r="E119" s="9" t="s">
        <v>16</v>
      </c>
      <c r="F119" s="15">
        <v>2</v>
      </c>
      <c r="G119" s="15">
        <v>0</v>
      </c>
      <c r="H119" s="15">
        <v>0</v>
      </c>
      <c r="I119" s="15">
        <v>0</v>
      </c>
      <c r="J119" s="15">
        <v>0</v>
      </c>
      <c r="K119" s="15">
        <v>4</v>
      </c>
      <c r="L119" s="16"/>
      <c r="M119" s="17">
        <v>6</v>
      </c>
      <c r="N119" s="15">
        <v>7</v>
      </c>
      <c r="O119" s="15">
        <v>4</v>
      </c>
      <c r="P119" s="15">
        <v>0</v>
      </c>
      <c r="Q119" s="15">
        <v>0</v>
      </c>
      <c r="R119" s="15">
        <v>0</v>
      </c>
      <c r="S119" s="16"/>
      <c r="T119" s="27">
        <v>11</v>
      </c>
      <c r="U119" s="17">
        <v>-5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>
        <v>0</v>
      </c>
      <c r="H120" s="34">
        <v>0</v>
      </c>
      <c r="I120" s="34">
        <v>0</v>
      </c>
      <c r="J120" s="34">
        <v>0</v>
      </c>
      <c r="K120" s="34">
        <v>2</v>
      </c>
      <c r="L120" s="35"/>
      <c r="M120" s="29">
        <v>3</v>
      </c>
      <c r="N120" s="33">
        <v>2</v>
      </c>
      <c r="O120" s="34">
        <v>2</v>
      </c>
      <c r="P120" s="34">
        <v>0</v>
      </c>
      <c r="Q120" s="34">
        <v>0</v>
      </c>
      <c r="R120" s="34">
        <v>0</v>
      </c>
      <c r="S120" s="35"/>
      <c r="T120" s="58">
        <v>4</v>
      </c>
      <c r="U120" s="29">
        <v>-1</v>
      </c>
    </row>
    <row r="121" spans="2:21" x14ac:dyDescent="0.2">
      <c r="B121" s="74" t="s">
        <v>27</v>
      </c>
      <c r="C121" s="75"/>
      <c r="D121" s="75"/>
      <c r="E121" s="10" t="s">
        <v>18</v>
      </c>
      <c r="F121" s="33">
        <v>1</v>
      </c>
      <c r="G121" s="34">
        <v>0</v>
      </c>
      <c r="H121" s="34">
        <v>0</v>
      </c>
      <c r="I121" s="34">
        <v>0</v>
      </c>
      <c r="J121" s="34">
        <v>0</v>
      </c>
      <c r="K121" s="34">
        <v>2</v>
      </c>
      <c r="L121" s="35"/>
      <c r="M121" s="29">
        <v>3</v>
      </c>
      <c r="N121" s="33">
        <v>5</v>
      </c>
      <c r="O121" s="34">
        <v>2</v>
      </c>
      <c r="P121" s="34">
        <v>0</v>
      </c>
      <c r="Q121" s="34">
        <v>0</v>
      </c>
      <c r="R121" s="34">
        <v>0</v>
      </c>
      <c r="S121" s="35"/>
      <c r="T121" s="58">
        <v>7</v>
      </c>
      <c r="U121" s="29">
        <v>-4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1</v>
      </c>
      <c r="G122" s="37"/>
      <c r="H122" s="38">
        <v>0</v>
      </c>
      <c r="I122" s="38">
        <v>0</v>
      </c>
      <c r="J122" s="38">
        <v>0</v>
      </c>
      <c r="K122" s="38">
        <v>3</v>
      </c>
      <c r="L122" s="39">
        <v>1</v>
      </c>
      <c r="M122" s="32">
        <v>5</v>
      </c>
      <c r="N122" s="36">
        <v>2</v>
      </c>
      <c r="O122" s="38">
        <v>3</v>
      </c>
      <c r="P122" s="38">
        <v>0</v>
      </c>
      <c r="Q122" s="38">
        <v>0</v>
      </c>
      <c r="R122" s="38">
        <v>0</v>
      </c>
      <c r="S122" s="40">
        <v>0</v>
      </c>
      <c r="T122" s="64">
        <v>5</v>
      </c>
      <c r="U122" s="32">
        <v>0</v>
      </c>
    </row>
    <row r="123" spans="2:21" x14ac:dyDescent="0.2">
      <c r="B123" s="78"/>
      <c r="C123" s="79"/>
      <c r="D123" s="79"/>
      <c r="E123" s="9" t="s">
        <v>16</v>
      </c>
      <c r="F123" s="15">
        <v>3</v>
      </c>
      <c r="G123" s="15">
        <v>0</v>
      </c>
      <c r="H123" s="15">
        <v>0</v>
      </c>
      <c r="I123" s="15">
        <v>0</v>
      </c>
      <c r="J123" s="15">
        <v>0</v>
      </c>
      <c r="K123" s="15">
        <v>5</v>
      </c>
      <c r="L123" s="16"/>
      <c r="M123" s="17">
        <v>8</v>
      </c>
      <c r="N123" s="15">
        <v>7</v>
      </c>
      <c r="O123" s="15">
        <v>1</v>
      </c>
      <c r="P123" s="15">
        <v>0</v>
      </c>
      <c r="Q123" s="15">
        <v>0</v>
      </c>
      <c r="R123" s="15">
        <v>2</v>
      </c>
      <c r="S123" s="16"/>
      <c r="T123" s="27">
        <v>10</v>
      </c>
      <c r="U123" s="17">
        <v>-2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>
        <v>1</v>
      </c>
      <c r="G124" s="34">
        <v>0</v>
      </c>
      <c r="H124" s="34">
        <v>0</v>
      </c>
      <c r="I124" s="34">
        <v>0</v>
      </c>
      <c r="J124" s="34">
        <v>0</v>
      </c>
      <c r="K124" s="34">
        <v>2</v>
      </c>
      <c r="L124" s="35"/>
      <c r="M124" s="29">
        <v>3</v>
      </c>
      <c r="N124" s="33">
        <v>2</v>
      </c>
      <c r="O124" s="34">
        <v>1</v>
      </c>
      <c r="P124" s="34">
        <v>0</v>
      </c>
      <c r="Q124" s="34">
        <v>0</v>
      </c>
      <c r="R124" s="34">
        <v>0</v>
      </c>
      <c r="S124" s="35"/>
      <c r="T124" s="58">
        <v>3</v>
      </c>
      <c r="U124" s="29">
        <v>0</v>
      </c>
    </row>
    <row r="125" spans="2:21" x14ac:dyDescent="0.2">
      <c r="B125" s="74" t="s">
        <v>28</v>
      </c>
      <c r="C125" s="75"/>
      <c r="D125" s="75"/>
      <c r="E125" s="10" t="s">
        <v>18</v>
      </c>
      <c r="F125" s="33">
        <v>2</v>
      </c>
      <c r="G125" s="34">
        <v>0</v>
      </c>
      <c r="H125" s="34">
        <v>0</v>
      </c>
      <c r="I125" s="34">
        <v>0</v>
      </c>
      <c r="J125" s="34">
        <v>0</v>
      </c>
      <c r="K125" s="34">
        <v>3</v>
      </c>
      <c r="L125" s="35"/>
      <c r="M125" s="29">
        <v>5</v>
      </c>
      <c r="N125" s="33">
        <v>5</v>
      </c>
      <c r="O125" s="34">
        <v>0</v>
      </c>
      <c r="P125" s="34">
        <v>0</v>
      </c>
      <c r="Q125" s="34">
        <v>0</v>
      </c>
      <c r="R125" s="34">
        <v>2</v>
      </c>
      <c r="S125" s="35"/>
      <c r="T125" s="58">
        <v>7</v>
      </c>
      <c r="U125" s="29">
        <v>-2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2</v>
      </c>
      <c r="G126" s="37"/>
      <c r="H126" s="38">
        <v>0</v>
      </c>
      <c r="I126" s="38">
        <v>0</v>
      </c>
      <c r="J126" s="38">
        <v>0</v>
      </c>
      <c r="K126" s="38">
        <v>1</v>
      </c>
      <c r="L126" s="39">
        <v>1</v>
      </c>
      <c r="M126" s="32">
        <v>4</v>
      </c>
      <c r="N126" s="36">
        <v>3</v>
      </c>
      <c r="O126" s="38">
        <v>0</v>
      </c>
      <c r="P126" s="38">
        <v>0</v>
      </c>
      <c r="Q126" s="38">
        <v>0</v>
      </c>
      <c r="R126" s="38">
        <v>1</v>
      </c>
      <c r="S126" s="40">
        <v>0</v>
      </c>
      <c r="T126" s="64">
        <v>4</v>
      </c>
      <c r="U126" s="32">
        <v>0</v>
      </c>
    </row>
    <row r="127" spans="2:21" x14ac:dyDescent="0.2">
      <c r="B127" s="78"/>
      <c r="C127" s="79"/>
      <c r="D127" s="79"/>
      <c r="E127" s="9" t="s">
        <v>16</v>
      </c>
      <c r="F127" s="15">
        <v>6</v>
      </c>
      <c r="G127" s="15">
        <v>0</v>
      </c>
      <c r="H127" s="15">
        <v>0</v>
      </c>
      <c r="I127" s="15">
        <v>0</v>
      </c>
      <c r="J127" s="15">
        <v>0</v>
      </c>
      <c r="K127" s="15">
        <v>10</v>
      </c>
      <c r="L127" s="16"/>
      <c r="M127" s="17">
        <v>16</v>
      </c>
      <c r="N127" s="15">
        <v>3</v>
      </c>
      <c r="O127" s="15">
        <v>3</v>
      </c>
      <c r="P127" s="15">
        <v>0</v>
      </c>
      <c r="Q127" s="15">
        <v>0</v>
      </c>
      <c r="R127" s="15">
        <v>1</v>
      </c>
      <c r="S127" s="16"/>
      <c r="T127" s="27">
        <v>7</v>
      </c>
      <c r="U127" s="17">
        <v>9</v>
      </c>
    </row>
    <row r="128" spans="2:21" x14ac:dyDescent="0.2">
      <c r="B128" s="74" t="s">
        <v>40</v>
      </c>
      <c r="C128" s="75"/>
      <c r="D128" s="75"/>
      <c r="E128" s="10" t="s">
        <v>17</v>
      </c>
      <c r="F128" s="33">
        <v>4</v>
      </c>
      <c r="G128" s="34">
        <v>0</v>
      </c>
      <c r="H128" s="34">
        <v>0</v>
      </c>
      <c r="I128" s="34">
        <v>0</v>
      </c>
      <c r="J128" s="34">
        <v>0</v>
      </c>
      <c r="K128" s="34">
        <v>6</v>
      </c>
      <c r="L128" s="35"/>
      <c r="M128" s="29">
        <v>10</v>
      </c>
      <c r="N128" s="33">
        <v>1</v>
      </c>
      <c r="O128" s="34">
        <v>3</v>
      </c>
      <c r="P128" s="34">
        <v>0</v>
      </c>
      <c r="Q128" s="34">
        <v>0</v>
      </c>
      <c r="R128" s="34">
        <v>1</v>
      </c>
      <c r="S128" s="35"/>
      <c r="T128" s="58">
        <v>5</v>
      </c>
      <c r="U128" s="29">
        <v>5</v>
      </c>
    </row>
    <row r="129" spans="2:21" x14ac:dyDescent="0.2">
      <c r="B129" s="74" t="s">
        <v>29</v>
      </c>
      <c r="C129" s="75"/>
      <c r="D129" s="75"/>
      <c r="E129" s="10" t="s">
        <v>18</v>
      </c>
      <c r="F129" s="33">
        <v>2</v>
      </c>
      <c r="G129" s="34">
        <v>0</v>
      </c>
      <c r="H129" s="34">
        <v>0</v>
      </c>
      <c r="I129" s="34">
        <v>0</v>
      </c>
      <c r="J129" s="34">
        <v>0</v>
      </c>
      <c r="K129" s="34">
        <v>4</v>
      </c>
      <c r="L129" s="35"/>
      <c r="M129" s="29">
        <v>6</v>
      </c>
      <c r="N129" s="33">
        <v>2</v>
      </c>
      <c r="O129" s="34">
        <v>0</v>
      </c>
      <c r="P129" s="34">
        <v>0</v>
      </c>
      <c r="Q129" s="34">
        <v>0</v>
      </c>
      <c r="R129" s="34">
        <v>0</v>
      </c>
      <c r="S129" s="35"/>
      <c r="T129" s="58">
        <v>2</v>
      </c>
      <c r="U129" s="29">
        <v>4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2</v>
      </c>
      <c r="G130" s="37"/>
      <c r="H130" s="38">
        <v>0</v>
      </c>
      <c r="I130" s="38">
        <v>0</v>
      </c>
      <c r="J130" s="38">
        <v>0</v>
      </c>
      <c r="K130" s="38">
        <v>3</v>
      </c>
      <c r="L130" s="39">
        <v>0</v>
      </c>
      <c r="M130" s="32">
        <v>5</v>
      </c>
      <c r="N130" s="36">
        <v>1</v>
      </c>
      <c r="O130" s="38">
        <v>1</v>
      </c>
      <c r="P130" s="38">
        <v>0</v>
      </c>
      <c r="Q130" s="38">
        <v>0</v>
      </c>
      <c r="R130" s="38">
        <v>1</v>
      </c>
      <c r="S130" s="40">
        <v>0</v>
      </c>
      <c r="T130" s="64">
        <v>3</v>
      </c>
      <c r="U130" s="32">
        <v>2</v>
      </c>
    </row>
    <row r="131" spans="2:21" x14ac:dyDescent="0.2">
      <c r="B131" s="78"/>
      <c r="C131" s="79"/>
      <c r="D131" s="79"/>
      <c r="E131" s="9" t="s">
        <v>16</v>
      </c>
      <c r="F131" s="15">
        <v>1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6"/>
      <c r="M131" s="17">
        <v>1</v>
      </c>
      <c r="N131" s="15">
        <v>0</v>
      </c>
      <c r="O131" s="15">
        <v>2</v>
      </c>
      <c r="P131" s="15">
        <v>0</v>
      </c>
      <c r="Q131" s="15">
        <v>0</v>
      </c>
      <c r="R131" s="15">
        <v>0</v>
      </c>
      <c r="S131" s="16"/>
      <c r="T131" s="27">
        <v>2</v>
      </c>
      <c r="U131" s="17">
        <v>-1</v>
      </c>
    </row>
    <row r="132" spans="2:21" x14ac:dyDescent="0.2">
      <c r="B132" s="74" t="s">
        <v>40</v>
      </c>
      <c r="C132" s="75"/>
      <c r="D132" s="75"/>
      <c r="E132" s="10" t="s">
        <v>17</v>
      </c>
      <c r="F132" s="33">
        <v>1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5"/>
      <c r="M132" s="29">
        <v>1</v>
      </c>
      <c r="N132" s="33">
        <v>0</v>
      </c>
      <c r="O132" s="34">
        <v>2</v>
      </c>
      <c r="P132" s="34">
        <v>0</v>
      </c>
      <c r="Q132" s="34">
        <v>0</v>
      </c>
      <c r="R132" s="34">
        <v>0</v>
      </c>
      <c r="S132" s="35"/>
      <c r="T132" s="58">
        <v>2</v>
      </c>
      <c r="U132" s="29">
        <v>-1</v>
      </c>
    </row>
    <row r="133" spans="2:21" x14ac:dyDescent="0.2">
      <c r="B133" s="74" t="s">
        <v>30</v>
      </c>
      <c r="C133" s="75"/>
      <c r="D133" s="75"/>
      <c r="E133" s="10" t="s">
        <v>18</v>
      </c>
      <c r="F133" s="33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5"/>
      <c r="M133" s="29">
        <v>0</v>
      </c>
      <c r="N133" s="33">
        <v>0</v>
      </c>
      <c r="O133" s="34">
        <v>0</v>
      </c>
      <c r="P133" s="34">
        <v>0</v>
      </c>
      <c r="Q133" s="34">
        <v>0</v>
      </c>
      <c r="R133" s="34">
        <v>0</v>
      </c>
      <c r="S133" s="35"/>
      <c r="T133" s="58">
        <v>0</v>
      </c>
      <c r="U133" s="29">
        <v>0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1</v>
      </c>
      <c r="G134" s="37"/>
      <c r="H134" s="38">
        <v>0</v>
      </c>
      <c r="I134" s="38">
        <v>0</v>
      </c>
      <c r="J134" s="38">
        <v>0</v>
      </c>
      <c r="K134" s="38">
        <v>0</v>
      </c>
      <c r="L134" s="39">
        <v>0</v>
      </c>
      <c r="M134" s="32">
        <v>1</v>
      </c>
      <c r="N134" s="36">
        <v>0</v>
      </c>
      <c r="O134" s="38">
        <v>0</v>
      </c>
      <c r="P134" s="38">
        <v>0</v>
      </c>
      <c r="Q134" s="38">
        <v>0</v>
      </c>
      <c r="R134" s="38">
        <v>0</v>
      </c>
      <c r="S134" s="40">
        <v>0</v>
      </c>
      <c r="T134" s="64">
        <v>0</v>
      </c>
      <c r="U134" s="32">
        <v>1</v>
      </c>
    </row>
    <row r="135" spans="2:21" x14ac:dyDescent="0.2">
      <c r="B135" s="78"/>
      <c r="C135" s="79"/>
      <c r="D135" s="79"/>
      <c r="E135" s="9" t="s">
        <v>16</v>
      </c>
      <c r="F135" s="15">
        <v>6</v>
      </c>
      <c r="G135" s="15">
        <v>3</v>
      </c>
      <c r="H135" s="15">
        <v>0</v>
      </c>
      <c r="I135" s="15">
        <v>0</v>
      </c>
      <c r="J135" s="15">
        <v>0</v>
      </c>
      <c r="K135" s="15">
        <v>5</v>
      </c>
      <c r="L135" s="16"/>
      <c r="M135" s="17">
        <v>14</v>
      </c>
      <c r="N135" s="15">
        <v>6</v>
      </c>
      <c r="O135" s="15">
        <v>1</v>
      </c>
      <c r="P135" s="15">
        <v>0</v>
      </c>
      <c r="Q135" s="15">
        <v>1</v>
      </c>
      <c r="R135" s="15">
        <v>1</v>
      </c>
      <c r="S135" s="16"/>
      <c r="T135" s="27">
        <v>9</v>
      </c>
      <c r="U135" s="17">
        <v>5</v>
      </c>
    </row>
    <row r="136" spans="2:21" x14ac:dyDescent="0.2">
      <c r="B136" s="74" t="s">
        <v>41</v>
      </c>
      <c r="C136" s="75"/>
      <c r="D136" s="75"/>
      <c r="E136" s="10" t="s">
        <v>17</v>
      </c>
      <c r="F136" s="33">
        <v>4</v>
      </c>
      <c r="G136" s="34">
        <v>2</v>
      </c>
      <c r="H136" s="34">
        <v>0</v>
      </c>
      <c r="I136" s="34">
        <v>0</v>
      </c>
      <c r="J136" s="34">
        <v>0</v>
      </c>
      <c r="K136" s="34">
        <v>1</v>
      </c>
      <c r="L136" s="35"/>
      <c r="M136" s="29">
        <v>7</v>
      </c>
      <c r="N136" s="33">
        <v>2</v>
      </c>
      <c r="O136" s="34">
        <v>1</v>
      </c>
      <c r="P136" s="34">
        <v>0</v>
      </c>
      <c r="Q136" s="34">
        <v>1</v>
      </c>
      <c r="R136" s="34">
        <v>1</v>
      </c>
      <c r="S136" s="35"/>
      <c r="T136" s="58">
        <v>5</v>
      </c>
      <c r="U136" s="29">
        <v>2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2</v>
      </c>
      <c r="G137" s="34">
        <v>1</v>
      </c>
      <c r="H137" s="34">
        <v>0</v>
      </c>
      <c r="I137" s="34">
        <v>0</v>
      </c>
      <c r="J137" s="34">
        <v>0</v>
      </c>
      <c r="K137" s="34">
        <v>4</v>
      </c>
      <c r="L137" s="35"/>
      <c r="M137" s="29">
        <v>7</v>
      </c>
      <c r="N137" s="33">
        <v>4</v>
      </c>
      <c r="O137" s="34">
        <v>0</v>
      </c>
      <c r="P137" s="34">
        <v>0</v>
      </c>
      <c r="Q137" s="34">
        <v>0</v>
      </c>
      <c r="R137" s="34">
        <v>0</v>
      </c>
      <c r="S137" s="35"/>
      <c r="T137" s="58">
        <v>4</v>
      </c>
      <c r="U137" s="29">
        <v>3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4</v>
      </c>
      <c r="G138" s="37"/>
      <c r="H138" s="38">
        <v>0</v>
      </c>
      <c r="I138" s="38">
        <v>0</v>
      </c>
      <c r="J138" s="38">
        <v>0</v>
      </c>
      <c r="K138" s="38">
        <v>2</v>
      </c>
      <c r="L138" s="39">
        <v>0</v>
      </c>
      <c r="M138" s="32">
        <v>6</v>
      </c>
      <c r="N138" s="36">
        <v>2</v>
      </c>
      <c r="O138" s="38">
        <v>1</v>
      </c>
      <c r="P138" s="38">
        <v>0</v>
      </c>
      <c r="Q138" s="38">
        <v>1</v>
      </c>
      <c r="R138" s="38">
        <v>0</v>
      </c>
      <c r="S138" s="40">
        <v>0</v>
      </c>
      <c r="T138" s="64">
        <v>4</v>
      </c>
      <c r="U138" s="32">
        <v>2</v>
      </c>
    </row>
    <row r="139" spans="2:21" x14ac:dyDescent="0.2">
      <c r="B139" s="78"/>
      <c r="C139" s="79"/>
      <c r="D139" s="79"/>
      <c r="E139" s="9" t="s">
        <v>16</v>
      </c>
      <c r="F139" s="15">
        <v>43</v>
      </c>
      <c r="G139" s="15">
        <v>2</v>
      </c>
      <c r="H139" s="15">
        <v>0</v>
      </c>
      <c r="I139" s="15">
        <v>0</v>
      </c>
      <c r="J139" s="15">
        <v>0</v>
      </c>
      <c r="K139" s="15">
        <v>6</v>
      </c>
      <c r="L139" s="16"/>
      <c r="M139" s="17">
        <v>51</v>
      </c>
      <c r="N139" s="15">
        <v>38</v>
      </c>
      <c r="O139" s="15">
        <v>7</v>
      </c>
      <c r="P139" s="15">
        <v>0</v>
      </c>
      <c r="Q139" s="15">
        <v>0</v>
      </c>
      <c r="R139" s="15">
        <v>17</v>
      </c>
      <c r="S139" s="16"/>
      <c r="T139" s="27">
        <v>62</v>
      </c>
      <c r="U139" s="17">
        <v>-11</v>
      </c>
    </row>
    <row r="140" spans="2:21" x14ac:dyDescent="0.2">
      <c r="B140" s="74" t="s">
        <v>42</v>
      </c>
      <c r="C140" s="75"/>
      <c r="D140" s="75"/>
      <c r="E140" s="10" t="s">
        <v>17</v>
      </c>
      <c r="F140" s="33">
        <v>25</v>
      </c>
      <c r="G140" s="34">
        <v>1</v>
      </c>
      <c r="H140" s="34">
        <v>0</v>
      </c>
      <c r="I140" s="34">
        <v>0</v>
      </c>
      <c r="J140" s="34">
        <v>0</v>
      </c>
      <c r="K140" s="34">
        <v>3</v>
      </c>
      <c r="L140" s="35"/>
      <c r="M140" s="29">
        <v>29</v>
      </c>
      <c r="N140" s="33">
        <v>22</v>
      </c>
      <c r="O140" s="34">
        <v>3</v>
      </c>
      <c r="P140" s="34">
        <v>0</v>
      </c>
      <c r="Q140" s="34">
        <v>0</v>
      </c>
      <c r="R140" s="34">
        <v>9</v>
      </c>
      <c r="S140" s="35"/>
      <c r="T140" s="58">
        <v>34</v>
      </c>
      <c r="U140" s="29">
        <v>-5</v>
      </c>
    </row>
    <row r="141" spans="2:21" x14ac:dyDescent="0.2">
      <c r="B141" s="74" t="s">
        <v>25</v>
      </c>
      <c r="C141" s="75"/>
      <c r="D141" s="75"/>
      <c r="E141" s="10" t="s">
        <v>18</v>
      </c>
      <c r="F141" s="33">
        <v>18</v>
      </c>
      <c r="G141" s="34">
        <v>1</v>
      </c>
      <c r="H141" s="34">
        <v>0</v>
      </c>
      <c r="I141" s="34">
        <v>0</v>
      </c>
      <c r="J141" s="34">
        <v>0</v>
      </c>
      <c r="K141" s="34">
        <v>3</v>
      </c>
      <c r="L141" s="35"/>
      <c r="M141" s="29">
        <v>22</v>
      </c>
      <c r="N141" s="33">
        <v>16</v>
      </c>
      <c r="O141" s="34">
        <v>4</v>
      </c>
      <c r="P141" s="34">
        <v>0</v>
      </c>
      <c r="Q141" s="34">
        <v>0</v>
      </c>
      <c r="R141" s="34">
        <v>8</v>
      </c>
      <c r="S141" s="35"/>
      <c r="T141" s="58">
        <v>28</v>
      </c>
      <c r="U141" s="29">
        <v>-6</v>
      </c>
    </row>
    <row r="142" spans="2:21" ht="13.8" thickBot="1" x14ac:dyDescent="0.25">
      <c r="B142" s="76"/>
      <c r="C142" s="77"/>
      <c r="D142" s="77"/>
      <c r="E142" s="11" t="s">
        <v>19</v>
      </c>
      <c r="F142" s="36">
        <v>24</v>
      </c>
      <c r="G142" s="37"/>
      <c r="H142" s="38">
        <v>0</v>
      </c>
      <c r="I142" s="38">
        <v>0</v>
      </c>
      <c r="J142" s="38">
        <v>0</v>
      </c>
      <c r="K142" s="38">
        <v>2</v>
      </c>
      <c r="L142" s="39">
        <v>1</v>
      </c>
      <c r="M142" s="32">
        <v>27</v>
      </c>
      <c r="N142" s="36">
        <v>13</v>
      </c>
      <c r="O142" s="38">
        <v>3</v>
      </c>
      <c r="P142" s="38">
        <v>0</v>
      </c>
      <c r="Q142" s="38">
        <v>0</v>
      </c>
      <c r="R142" s="38">
        <v>5</v>
      </c>
      <c r="S142" s="40">
        <v>0</v>
      </c>
      <c r="T142" s="64">
        <v>21</v>
      </c>
      <c r="U142" s="32">
        <v>6</v>
      </c>
    </row>
    <row r="143" spans="2:21" x14ac:dyDescent="0.2">
      <c r="B143" s="78"/>
      <c r="C143" s="79"/>
      <c r="D143" s="79"/>
      <c r="E143" s="9" t="s">
        <v>16</v>
      </c>
      <c r="F143" s="15">
        <v>61</v>
      </c>
      <c r="G143" s="15">
        <v>2</v>
      </c>
      <c r="H143" s="15">
        <v>0</v>
      </c>
      <c r="I143" s="15">
        <v>0</v>
      </c>
      <c r="J143" s="15">
        <v>0</v>
      </c>
      <c r="K143" s="15">
        <v>7</v>
      </c>
      <c r="L143" s="16"/>
      <c r="M143" s="17">
        <v>70</v>
      </c>
      <c r="N143" s="15">
        <v>73</v>
      </c>
      <c r="O143" s="15">
        <v>6</v>
      </c>
      <c r="P143" s="15">
        <v>0</v>
      </c>
      <c r="Q143" s="15">
        <v>2</v>
      </c>
      <c r="R143" s="15">
        <v>13</v>
      </c>
      <c r="S143" s="16"/>
      <c r="T143" s="27">
        <v>94</v>
      </c>
      <c r="U143" s="17">
        <v>-24</v>
      </c>
    </row>
    <row r="144" spans="2:21" x14ac:dyDescent="0.2">
      <c r="B144" s="74" t="s">
        <v>43</v>
      </c>
      <c r="C144" s="75"/>
      <c r="D144" s="75"/>
      <c r="E144" s="10" t="s">
        <v>17</v>
      </c>
      <c r="F144" s="55">
        <v>39</v>
      </c>
      <c r="G144" s="56">
        <v>2</v>
      </c>
      <c r="H144" s="56">
        <v>0</v>
      </c>
      <c r="I144" s="56">
        <v>0</v>
      </c>
      <c r="J144" s="56">
        <v>0</v>
      </c>
      <c r="K144" s="56">
        <v>2</v>
      </c>
      <c r="L144" s="57"/>
      <c r="M144" s="29">
        <v>43</v>
      </c>
      <c r="N144" s="55">
        <v>43</v>
      </c>
      <c r="O144" s="56">
        <v>2</v>
      </c>
      <c r="P144" s="56">
        <v>0</v>
      </c>
      <c r="Q144" s="56">
        <v>2</v>
      </c>
      <c r="R144" s="56">
        <v>4</v>
      </c>
      <c r="S144" s="57"/>
      <c r="T144" s="58">
        <v>51</v>
      </c>
      <c r="U144" s="29">
        <v>-8</v>
      </c>
    </row>
    <row r="145" spans="2:21" x14ac:dyDescent="0.2">
      <c r="B145" s="74" t="s">
        <v>25</v>
      </c>
      <c r="C145" s="75"/>
      <c r="D145" s="75"/>
      <c r="E145" s="10" t="s">
        <v>18</v>
      </c>
      <c r="F145" s="55">
        <v>22</v>
      </c>
      <c r="G145" s="56">
        <v>0</v>
      </c>
      <c r="H145" s="56">
        <v>0</v>
      </c>
      <c r="I145" s="56">
        <v>0</v>
      </c>
      <c r="J145" s="56">
        <v>0</v>
      </c>
      <c r="K145" s="56">
        <v>5</v>
      </c>
      <c r="L145" s="57"/>
      <c r="M145" s="29">
        <v>27</v>
      </c>
      <c r="N145" s="55">
        <v>30</v>
      </c>
      <c r="O145" s="56">
        <v>4</v>
      </c>
      <c r="P145" s="56">
        <v>0</v>
      </c>
      <c r="Q145" s="56">
        <v>0</v>
      </c>
      <c r="R145" s="56">
        <v>9</v>
      </c>
      <c r="S145" s="57"/>
      <c r="T145" s="58">
        <v>43</v>
      </c>
      <c r="U145" s="29">
        <v>-16</v>
      </c>
    </row>
    <row r="146" spans="2:21" ht="13.8" thickBot="1" x14ac:dyDescent="0.25">
      <c r="B146" s="76"/>
      <c r="C146" s="77"/>
      <c r="D146" s="77"/>
      <c r="E146" s="11" t="s">
        <v>19</v>
      </c>
      <c r="F146" s="59">
        <v>43</v>
      </c>
      <c r="G146" s="60"/>
      <c r="H146" s="61">
        <v>0</v>
      </c>
      <c r="I146" s="61">
        <v>0</v>
      </c>
      <c r="J146" s="61">
        <v>0</v>
      </c>
      <c r="K146" s="61">
        <v>4</v>
      </c>
      <c r="L146" s="62">
        <v>3</v>
      </c>
      <c r="M146" s="32">
        <v>50</v>
      </c>
      <c r="N146" s="59">
        <v>31</v>
      </c>
      <c r="O146" s="61">
        <v>5</v>
      </c>
      <c r="P146" s="61">
        <v>0</v>
      </c>
      <c r="Q146" s="61">
        <v>2</v>
      </c>
      <c r="R146" s="61">
        <v>6</v>
      </c>
      <c r="S146" s="63">
        <v>3</v>
      </c>
      <c r="T146" s="64">
        <v>47</v>
      </c>
      <c r="U146" s="32">
        <v>3</v>
      </c>
    </row>
    <row r="147" spans="2:21" x14ac:dyDescent="0.2">
      <c r="B147" s="78"/>
      <c r="C147" s="79"/>
      <c r="D147" s="79"/>
      <c r="E147" s="9" t="s">
        <v>16</v>
      </c>
      <c r="F147" s="15">
        <f t="shared" ref="F147:K147" si="0">F148+F149</f>
        <v>0</v>
      </c>
      <c r="G147" s="15">
        <f t="shared" si="0"/>
        <v>0</v>
      </c>
      <c r="H147" s="15">
        <f t="shared" si="0"/>
        <v>0</v>
      </c>
      <c r="I147" s="15">
        <f t="shared" si="0"/>
        <v>0</v>
      </c>
      <c r="J147" s="15">
        <f t="shared" si="0"/>
        <v>0</v>
      </c>
      <c r="K147" s="15">
        <f t="shared" si="0"/>
        <v>0</v>
      </c>
      <c r="L147" s="16"/>
      <c r="M147" s="17">
        <f t="shared" ref="M147:M186" si="1">SUM(F147:L147)</f>
        <v>0</v>
      </c>
      <c r="N147" s="15">
        <f t="shared" ref="N147:R147" si="2">N148+N149</f>
        <v>0</v>
      </c>
      <c r="O147" s="15">
        <f t="shared" si="2"/>
        <v>0</v>
      </c>
      <c r="P147" s="15">
        <f t="shared" si="2"/>
        <v>0</v>
      </c>
      <c r="Q147" s="15">
        <f t="shared" si="2"/>
        <v>0</v>
      </c>
      <c r="R147" s="15">
        <f t="shared" si="2"/>
        <v>0</v>
      </c>
      <c r="S147" s="16"/>
      <c r="T147" s="27">
        <f t="shared" ref="T147:T186" si="3">SUM(N147:S147)</f>
        <v>0</v>
      </c>
      <c r="U147" s="17">
        <f t="shared" ref="U147:U186" si="4">M147-T147</f>
        <v>0</v>
      </c>
    </row>
    <row r="148" spans="2:21" x14ac:dyDescent="0.2">
      <c r="B148" s="74"/>
      <c r="C148" s="75"/>
      <c r="D148" s="75"/>
      <c r="E148" s="10" t="s">
        <v>17</v>
      </c>
      <c r="F148" s="33"/>
      <c r="G148" s="34"/>
      <c r="H148" s="34"/>
      <c r="I148" s="34"/>
      <c r="J148" s="34"/>
      <c r="K148" s="34"/>
      <c r="L148" s="35"/>
      <c r="M148" s="29">
        <f t="shared" si="1"/>
        <v>0</v>
      </c>
      <c r="N148" s="33"/>
      <c r="O148" s="34"/>
      <c r="P148" s="34"/>
      <c r="Q148" s="34"/>
      <c r="R148" s="34"/>
      <c r="S148" s="35"/>
      <c r="T148" s="58">
        <f t="shared" si="3"/>
        <v>0</v>
      </c>
      <c r="U148" s="29">
        <f t="shared" si="4"/>
        <v>0</v>
      </c>
    </row>
    <row r="149" spans="2:21" x14ac:dyDescent="0.2">
      <c r="B149" s="74"/>
      <c r="C149" s="75"/>
      <c r="D149" s="75"/>
      <c r="E149" s="10" t="s">
        <v>18</v>
      </c>
      <c r="F149" s="33"/>
      <c r="G149" s="34"/>
      <c r="H149" s="34"/>
      <c r="I149" s="34"/>
      <c r="J149" s="34"/>
      <c r="K149" s="34"/>
      <c r="L149" s="35"/>
      <c r="M149" s="29">
        <f t="shared" si="1"/>
        <v>0</v>
      </c>
      <c r="N149" s="33"/>
      <c r="O149" s="34"/>
      <c r="P149" s="34"/>
      <c r="Q149" s="34"/>
      <c r="R149" s="34"/>
      <c r="S149" s="35"/>
      <c r="T149" s="58">
        <f t="shared" si="3"/>
        <v>0</v>
      </c>
      <c r="U149" s="29">
        <f t="shared" si="4"/>
        <v>0</v>
      </c>
    </row>
    <row r="150" spans="2:21" ht="13.8" thickBot="1" x14ac:dyDescent="0.25">
      <c r="B150" s="76"/>
      <c r="C150" s="77"/>
      <c r="D150" s="77"/>
      <c r="E150" s="11" t="s">
        <v>19</v>
      </c>
      <c r="F150" s="36"/>
      <c r="G150" s="37"/>
      <c r="H150" s="38"/>
      <c r="I150" s="38"/>
      <c r="J150" s="38"/>
      <c r="K150" s="38"/>
      <c r="L150" s="39"/>
      <c r="M150" s="32">
        <f t="shared" si="1"/>
        <v>0</v>
      </c>
      <c r="N150" s="36"/>
      <c r="O150" s="38"/>
      <c r="P150" s="38"/>
      <c r="Q150" s="38"/>
      <c r="R150" s="38"/>
      <c r="S150" s="40"/>
      <c r="T150" s="64">
        <f t="shared" si="3"/>
        <v>0</v>
      </c>
      <c r="U150" s="32">
        <f t="shared" si="4"/>
        <v>0</v>
      </c>
    </row>
    <row r="151" spans="2:21" x14ac:dyDescent="0.2">
      <c r="B151" s="78"/>
      <c r="C151" s="79"/>
      <c r="D151" s="79"/>
      <c r="E151" s="9" t="s">
        <v>16</v>
      </c>
      <c r="F151" s="15">
        <f t="shared" ref="F151:K151" si="5">F152+F153</f>
        <v>0</v>
      </c>
      <c r="G151" s="15">
        <f t="shared" si="5"/>
        <v>0</v>
      </c>
      <c r="H151" s="15">
        <f t="shared" si="5"/>
        <v>0</v>
      </c>
      <c r="I151" s="15">
        <f t="shared" si="5"/>
        <v>0</v>
      </c>
      <c r="J151" s="15">
        <f t="shared" si="5"/>
        <v>0</v>
      </c>
      <c r="K151" s="15">
        <f t="shared" si="5"/>
        <v>0</v>
      </c>
      <c r="L151" s="16"/>
      <c r="M151" s="17">
        <f t="shared" si="1"/>
        <v>0</v>
      </c>
      <c r="N151" s="15">
        <f t="shared" ref="N151:R151" si="6">N152+N153</f>
        <v>0</v>
      </c>
      <c r="O151" s="15">
        <f t="shared" si="6"/>
        <v>0</v>
      </c>
      <c r="P151" s="15">
        <f t="shared" si="6"/>
        <v>0</v>
      </c>
      <c r="Q151" s="15">
        <f t="shared" si="6"/>
        <v>0</v>
      </c>
      <c r="R151" s="15">
        <f t="shared" si="6"/>
        <v>0</v>
      </c>
      <c r="S151" s="16"/>
      <c r="T151" s="27">
        <f t="shared" si="3"/>
        <v>0</v>
      </c>
      <c r="U151" s="17">
        <f t="shared" si="4"/>
        <v>0</v>
      </c>
    </row>
    <row r="152" spans="2:21" x14ac:dyDescent="0.2">
      <c r="B152" s="74"/>
      <c r="C152" s="75"/>
      <c r="D152" s="75"/>
      <c r="E152" s="10" t="s">
        <v>17</v>
      </c>
      <c r="F152" s="33"/>
      <c r="G152" s="34"/>
      <c r="H152" s="34"/>
      <c r="I152" s="34"/>
      <c r="J152" s="34"/>
      <c r="K152" s="34"/>
      <c r="L152" s="35"/>
      <c r="M152" s="29">
        <f t="shared" si="1"/>
        <v>0</v>
      </c>
      <c r="N152" s="33"/>
      <c r="O152" s="34"/>
      <c r="P152" s="34"/>
      <c r="Q152" s="34"/>
      <c r="R152" s="34"/>
      <c r="S152" s="35"/>
      <c r="T152" s="58">
        <f t="shared" si="3"/>
        <v>0</v>
      </c>
      <c r="U152" s="29">
        <f t="shared" si="4"/>
        <v>0</v>
      </c>
    </row>
    <row r="153" spans="2:21" x14ac:dyDescent="0.2">
      <c r="B153" s="74"/>
      <c r="C153" s="75"/>
      <c r="D153" s="75"/>
      <c r="E153" s="10" t="s">
        <v>18</v>
      </c>
      <c r="F153" s="33"/>
      <c r="G153" s="34"/>
      <c r="H153" s="34"/>
      <c r="I153" s="34"/>
      <c r="J153" s="34"/>
      <c r="K153" s="34"/>
      <c r="L153" s="35"/>
      <c r="M153" s="29">
        <f t="shared" si="1"/>
        <v>0</v>
      </c>
      <c r="N153" s="33"/>
      <c r="O153" s="34"/>
      <c r="P153" s="34"/>
      <c r="Q153" s="34"/>
      <c r="R153" s="34"/>
      <c r="S153" s="35"/>
      <c r="T153" s="58">
        <f t="shared" si="3"/>
        <v>0</v>
      </c>
      <c r="U153" s="29">
        <f t="shared" si="4"/>
        <v>0</v>
      </c>
    </row>
    <row r="154" spans="2:21" ht="13.8" thickBot="1" x14ac:dyDescent="0.25">
      <c r="B154" s="76"/>
      <c r="C154" s="77"/>
      <c r="D154" s="77"/>
      <c r="E154" s="11" t="s">
        <v>19</v>
      </c>
      <c r="F154" s="36"/>
      <c r="G154" s="37"/>
      <c r="H154" s="38"/>
      <c r="I154" s="38"/>
      <c r="J154" s="38"/>
      <c r="K154" s="38"/>
      <c r="L154" s="39"/>
      <c r="M154" s="32">
        <f t="shared" si="1"/>
        <v>0</v>
      </c>
      <c r="N154" s="36"/>
      <c r="O154" s="38"/>
      <c r="P154" s="38"/>
      <c r="Q154" s="38"/>
      <c r="R154" s="38"/>
      <c r="S154" s="40"/>
      <c r="T154" s="64">
        <f t="shared" si="3"/>
        <v>0</v>
      </c>
      <c r="U154" s="32">
        <f t="shared" si="4"/>
        <v>0</v>
      </c>
    </row>
    <row r="155" spans="2:21" x14ac:dyDescent="0.2">
      <c r="B155" s="78"/>
      <c r="C155" s="79"/>
      <c r="D155" s="79"/>
      <c r="E155" s="9" t="s">
        <v>16</v>
      </c>
      <c r="F155" s="15">
        <f t="shared" ref="F155:K155" si="7">F156+F157</f>
        <v>0</v>
      </c>
      <c r="G155" s="15">
        <f t="shared" si="7"/>
        <v>0</v>
      </c>
      <c r="H155" s="15">
        <f t="shared" si="7"/>
        <v>0</v>
      </c>
      <c r="I155" s="15">
        <f t="shared" si="7"/>
        <v>0</v>
      </c>
      <c r="J155" s="15">
        <f t="shared" si="7"/>
        <v>0</v>
      </c>
      <c r="K155" s="15">
        <f t="shared" si="7"/>
        <v>0</v>
      </c>
      <c r="L155" s="16"/>
      <c r="M155" s="17">
        <f t="shared" si="1"/>
        <v>0</v>
      </c>
      <c r="N155" s="15">
        <f t="shared" ref="N155:R155" si="8">N156+N157</f>
        <v>0</v>
      </c>
      <c r="O155" s="15">
        <f t="shared" si="8"/>
        <v>0</v>
      </c>
      <c r="P155" s="15">
        <f t="shared" si="8"/>
        <v>0</v>
      </c>
      <c r="Q155" s="15">
        <f t="shared" si="8"/>
        <v>0</v>
      </c>
      <c r="R155" s="15">
        <f t="shared" si="8"/>
        <v>0</v>
      </c>
      <c r="S155" s="16"/>
      <c r="T155" s="27">
        <f t="shared" si="3"/>
        <v>0</v>
      </c>
      <c r="U155" s="17">
        <f t="shared" si="4"/>
        <v>0</v>
      </c>
    </row>
    <row r="156" spans="2:21" x14ac:dyDescent="0.2">
      <c r="B156" s="74"/>
      <c r="C156" s="75"/>
      <c r="D156" s="75"/>
      <c r="E156" s="10" t="s">
        <v>17</v>
      </c>
      <c r="F156" s="33"/>
      <c r="G156" s="34"/>
      <c r="H156" s="34"/>
      <c r="I156" s="34"/>
      <c r="J156" s="34"/>
      <c r="K156" s="34"/>
      <c r="L156" s="35"/>
      <c r="M156" s="29">
        <f t="shared" si="1"/>
        <v>0</v>
      </c>
      <c r="N156" s="33"/>
      <c r="O156" s="34"/>
      <c r="P156" s="34"/>
      <c r="Q156" s="34"/>
      <c r="R156" s="34"/>
      <c r="S156" s="35"/>
      <c r="T156" s="58">
        <f t="shared" si="3"/>
        <v>0</v>
      </c>
      <c r="U156" s="29">
        <f t="shared" si="4"/>
        <v>0</v>
      </c>
    </row>
    <row r="157" spans="2:21" x14ac:dyDescent="0.2">
      <c r="B157" s="74"/>
      <c r="C157" s="75"/>
      <c r="D157" s="75"/>
      <c r="E157" s="10" t="s">
        <v>18</v>
      </c>
      <c r="F157" s="33"/>
      <c r="G157" s="34"/>
      <c r="H157" s="34"/>
      <c r="I157" s="34"/>
      <c r="J157" s="34"/>
      <c r="K157" s="34"/>
      <c r="L157" s="35"/>
      <c r="M157" s="29">
        <f t="shared" si="1"/>
        <v>0</v>
      </c>
      <c r="N157" s="33"/>
      <c r="O157" s="34"/>
      <c r="P157" s="34"/>
      <c r="Q157" s="34"/>
      <c r="R157" s="34"/>
      <c r="S157" s="35"/>
      <c r="T157" s="58">
        <f t="shared" si="3"/>
        <v>0</v>
      </c>
      <c r="U157" s="29">
        <f t="shared" si="4"/>
        <v>0</v>
      </c>
    </row>
    <row r="158" spans="2:21" ht="13.8" thickBot="1" x14ac:dyDescent="0.25">
      <c r="B158" s="76"/>
      <c r="C158" s="77"/>
      <c r="D158" s="77"/>
      <c r="E158" s="11" t="s">
        <v>19</v>
      </c>
      <c r="F158" s="36"/>
      <c r="G158" s="37"/>
      <c r="H158" s="38"/>
      <c r="I158" s="38"/>
      <c r="J158" s="38"/>
      <c r="K158" s="38"/>
      <c r="L158" s="39"/>
      <c r="M158" s="32">
        <f t="shared" si="1"/>
        <v>0</v>
      </c>
      <c r="N158" s="36"/>
      <c r="O158" s="38"/>
      <c r="P158" s="38"/>
      <c r="Q158" s="38"/>
      <c r="R158" s="38"/>
      <c r="S158" s="40"/>
      <c r="T158" s="64">
        <f t="shared" si="3"/>
        <v>0</v>
      </c>
      <c r="U158" s="32">
        <f t="shared" si="4"/>
        <v>0</v>
      </c>
    </row>
    <row r="159" spans="2:21" x14ac:dyDescent="0.2">
      <c r="B159" s="78"/>
      <c r="C159" s="79"/>
      <c r="D159" s="79"/>
      <c r="E159" s="9" t="s">
        <v>16</v>
      </c>
      <c r="F159" s="15">
        <f t="shared" ref="F159:K159" si="9">F160+F161</f>
        <v>0</v>
      </c>
      <c r="G159" s="15">
        <f t="shared" si="9"/>
        <v>0</v>
      </c>
      <c r="H159" s="15">
        <f t="shared" si="9"/>
        <v>0</v>
      </c>
      <c r="I159" s="15">
        <f t="shared" si="9"/>
        <v>0</v>
      </c>
      <c r="J159" s="15">
        <f t="shared" si="9"/>
        <v>0</v>
      </c>
      <c r="K159" s="15">
        <f t="shared" si="9"/>
        <v>0</v>
      </c>
      <c r="L159" s="16"/>
      <c r="M159" s="17">
        <f t="shared" si="1"/>
        <v>0</v>
      </c>
      <c r="N159" s="15">
        <f t="shared" ref="N159:R159" si="10">N160+N161</f>
        <v>0</v>
      </c>
      <c r="O159" s="15">
        <f t="shared" si="10"/>
        <v>0</v>
      </c>
      <c r="P159" s="15">
        <f t="shared" si="10"/>
        <v>0</v>
      </c>
      <c r="Q159" s="15">
        <f t="shared" si="10"/>
        <v>0</v>
      </c>
      <c r="R159" s="15">
        <f t="shared" si="10"/>
        <v>0</v>
      </c>
      <c r="S159" s="16"/>
      <c r="T159" s="27">
        <f t="shared" si="3"/>
        <v>0</v>
      </c>
      <c r="U159" s="17">
        <f t="shared" si="4"/>
        <v>0</v>
      </c>
    </row>
    <row r="160" spans="2:21" x14ac:dyDescent="0.2">
      <c r="B160" s="74"/>
      <c r="C160" s="75"/>
      <c r="D160" s="75"/>
      <c r="E160" s="10" t="s">
        <v>17</v>
      </c>
      <c r="F160" s="33"/>
      <c r="G160" s="34"/>
      <c r="H160" s="34"/>
      <c r="I160" s="34"/>
      <c r="J160" s="34"/>
      <c r="K160" s="34"/>
      <c r="L160" s="35"/>
      <c r="M160" s="29">
        <f t="shared" si="1"/>
        <v>0</v>
      </c>
      <c r="N160" s="33"/>
      <c r="O160" s="34"/>
      <c r="P160" s="34"/>
      <c r="Q160" s="34"/>
      <c r="R160" s="34"/>
      <c r="S160" s="35"/>
      <c r="T160" s="58">
        <f t="shared" si="3"/>
        <v>0</v>
      </c>
      <c r="U160" s="29">
        <f t="shared" si="4"/>
        <v>0</v>
      </c>
    </row>
    <row r="161" spans="2:21" x14ac:dyDescent="0.2">
      <c r="B161" s="74"/>
      <c r="C161" s="75"/>
      <c r="D161" s="75"/>
      <c r="E161" s="10" t="s">
        <v>18</v>
      </c>
      <c r="F161" s="33"/>
      <c r="G161" s="34"/>
      <c r="H161" s="34"/>
      <c r="I161" s="34"/>
      <c r="J161" s="34"/>
      <c r="K161" s="34"/>
      <c r="L161" s="35"/>
      <c r="M161" s="29">
        <f t="shared" si="1"/>
        <v>0</v>
      </c>
      <c r="N161" s="33"/>
      <c r="O161" s="34"/>
      <c r="P161" s="34"/>
      <c r="Q161" s="34"/>
      <c r="R161" s="34"/>
      <c r="S161" s="35"/>
      <c r="T161" s="58">
        <f t="shared" si="3"/>
        <v>0</v>
      </c>
      <c r="U161" s="29">
        <f t="shared" si="4"/>
        <v>0</v>
      </c>
    </row>
    <row r="162" spans="2:21" ht="13.8" thickBot="1" x14ac:dyDescent="0.25">
      <c r="B162" s="76"/>
      <c r="C162" s="77"/>
      <c r="D162" s="77"/>
      <c r="E162" s="11" t="s">
        <v>19</v>
      </c>
      <c r="F162" s="36"/>
      <c r="G162" s="37"/>
      <c r="H162" s="38"/>
      <c r="I162" s="38"/>
      <c r="J162" s="38"/>
      <c r="K162" s="38"/>
      <c r="L162" s="39"/>
      <c r="M162" s="32">
        <f t="shared" si="1"/>
        <v>0</v>
      </c>
      <c r="N162" s="36"/>
      <c r="O162" s="38"/>
      <c r="P162" s="38"/>
      <c r="Q162" s="38"/>
      <c r="R162" s="38"/>
      <c r="S162" s="40"/>
      <c r="T162" s="64">
        <f t="shared" si="3"/>
        <v>0</v>
      </c>
      <c r="U162" s="32">
        <f t="shared" si="4"/>
        <v>0</v>
      </c>
    </row>
    <row r="163" spans="2:21" x14ac:dyDescent="0.2">
      <c r="B163" s="78"/>
      <c r="C163" s="79"/>
      <c r="D163" s="79"/>
      <c r="E163" s="9" t="s">
        <v>16</v>
      </c>
      <c r="F163" s="15">
        <f t="shared" ref="F163:K163" si="11">F164+F165</f>
        <v>0</v>
      </c>
      <c r="G163" s="15">
        <f t="shared" si="11"/>
        <v>0</v>
      </c>
      <c r="H163" s="15">
        <f t="shared" si="11"/>
        <v>0</v>
      </c>
      <c r="I163" s="15">
        <f t="shared" si="11"/>
        <v>0</v>
      </c>
      <c r="J163" s="15">
        <f t="shared" si="11"/>
        <v>0</v>
      </c>
      <c r="K163" s="15">
        <f t="shared" si="11"/>
        <v>0</v>
      </c>
      <c r="L163" s="16"/>
      <c r="M163" s="17">
        <f t="shared" si="1"/>
        <v>0</v>
      </c>
      <c r="N163" s="15">
        <f t="shared" ref="N163:R163" si="12">N164+N165</f>
        <v>0</v>
      </c>
      <c r="O163" s="15">
        <f t="shared" si="12"/>
        <v>0</v>
      </c>
      <c r="P163" s="15">
        <f t="shared" si="12"/>
        <v>0</v>
      </c>
      <c r="Q163" s="15">
        <f t="shared" si="12"/>
        <v>0</v>
      </c>
      <c r="R163" s="15">
        <f t="shared" si="12"/>
        <v>0</v>
      </c>
      <c r="S163" s="16"/>
      <c r="T163" s="27">
        <f t="shared" si="3"/>
        <v>0</v>
      </c>
      <c r="U163" s="17">
        <f t="shared" si="4"/>
        <v>0</v>
      </c>
    </row>
    <row r="164" spans="2:21" x14ac:dyDescent="0.2">
      <c r="B164" s="74"/>
      <c r="C164" s="75"/>
      <c r="D164" s="75"/>
      <c r="E164" s="10" t="s">
        <v>17</v>
      </c>
      <c r="F164" s="33"/>
      <c r="G164" s="34"/>
      <c r="H164" s="34"/>
      <c r="I164" s="34"/>
      <c r="J164" s="34"/>
      <c r="K164" s="34"/>
      <c r="L164" s="35"/>
      <c r="M164" s="29">
        <f t="shared" si="1"/>
        <v>0</v>
      </c>
      <c r="N164" s="33"/>
      <c r="O164" s="34"/>
      <c r="P164" s="34"/>
      <c r="Q164" s="34"/>
      <c r="R164" s="34"/>
      <c r="S164" s="35"/>
      <c r="T164" s="58">
        <f t="shared" si="3"/>
        <v>0</v>
      </c>
      <c r="U164" s="29">
        <f t="shared" si="4"/>
        <v>0</v>
      </c>
    </row>
    <row r="165" spans="2:21" x14ac:dyDescent="0.2">
      <c r="B165" s="74"/>
      <c r="C165" s="75"/>
      <c r="D165" s="75"/>
      <c r="E165" s="10" t="s">
        <v>18</v>
      </c>
      <c r="F165" s="33"/>
      <c r="G165" s="34"/>
      <c r="H165" s="34"/>
      <c r="I165" s="34"/>
      <c r="J165" s="34"/>
      <c r="K165" s="34"/>
      <c r="L165" s="35"/>
      <c r="M165" s="29">
        <f t="shared" si="1"/>
        <v>0</v>
      </c>
      <c r="N165" s="33"/>
      <c r="O165" s="34"/>
      <c r="P165" s="34"/>
      <c r="Q165" s="34"/>
      <c r="R165" s="34"/>
      <c r="S165" s="35"/>
      <c r="T165" s="58">
        <f t="shared" si="3"/>
        <v>0</v>
      </c>
      <c r="U165" s="29">
        <f t="shared" si="4"/>
        <v>0</v>
      </c>
    </row>
    <row r="166" spans="2:21" ht="13.8" thickBot="1" x14ac:dyDescent="0.25">
      <c r="B166" s="76"/>
      <c r="C166" s="77"/>
      <c r="D166" s="77"/>
      <c r="E166" s="11" t="s">
        <v>19</v>
      </c>
      <c r="F166" s="36"/>
      <c r="G166" s="37"/>
      <c r="H166" s="38"/>
      <c r="I166" s="38"/>
      <c r="J166" s="38"/>
      <c r="K166" s="38"/>
      <c r="L166" s="39"/>
      <c r="M166" s="32">
        <f t="shared" si="1"/>
        <v>0</v>
      </c>
      <c r="N166" s="36"/>
      <c r="O166" s="38"/>
      <c r="P166" s="38"/>
      <c r="Q166" s="38"/>
      <c r="R166" s="38"/>
      <c r="S166" s="40"/>
      <c r="T166" s="64">
        <f t="shared" si="3"/>
        <v>0</v>
      </c>
      <c r="U166" s="32">
        <f t="shared" si="4"/>
        <v>0</v>
      </c>
    </row>
    <row r="167" spans="2:21" x14ac:dyDescent="0.2">
      <c r="B167" s="78"/>
      <c r="C167" s="79"/>
      <c r="D167" s="79"/>
      <c r="E167" s="9" t="s">
        <v>16</v>
      </c>
      <c r="F167" s="15">
        <f t="shared" ref="F167:K167" si="13">F168+F169</f>
        <v>0</v>
      </c>
      <c r="G167" s="15">
        <f t="shared" si="13"/>
        <v>0</v>
      </c>
      <c r="H167" s="15">
        <f t="shared" si="13"/>
        <v>0</v>
      </c>
      <c r="I167" s="15">
        <f t="shared" si="13"/>
        <v>0</v>
      </c>
      <c r="J167" s="15">
        <f t="shared" si="13"/>
        <v>0</v>
      </c>
      <c r="K167" s="15">
        <f t="shared" si="13"/>
        <v>0</v>
      </c>
      <c r="L167" s="16"/>
      <c r="M167" s="17">
        <f t="shared" si="1"/>
        <v>0</v>
      </c>
      <c r="N167" s="15">
        <f t="shared" ref="N167:R167" si="14">N168+N169</f>
        <v>0</v>
      </c>
      <c r="O167" s="15">
        <f t="shared" si="14"/>
        <v>0</v>
      </c>
      <c r="P167" s="15">
        <f t="shared" si="14"/>
        <v>0</v>
      </c>
      <c r="Q167" s="15">
        <f t="shared" si="14"/>
        <v>0</v>
      </c>
      <c r="R167" s="15">
        <f t="shared" si="14"/>
        <v>0</v>
      </c>
      <c r="S167" s="16"/>
      <c r="T167" s="27">
        <f t="shared" si="3"/>
        <v>0</v>
      </c>
      <c r="U167" s="17">
        <f t="shared" si="4"/>
        <v>0</v>
      </c>
    </row>
    <row r="168" spans="2:21" x14ac:dyDescent="0.2">
      <c r="B168" s="74"/>
      <c r="C168" s="75"/>
      <c r="D168" s="75"/>
      <c r="E168" s="10" t="s">
        <v>17</v>
      </c>
      <c r="F168" s="33"/>
      <c r="G168" s="34"/>
      <c r="H168" s="34"/>
      <c r="I168" s="34"/>
      <c r="J168" s="34"/>
      <c r="K168" s="34"/>
      <c r="L168" s="35"/>
      <c r="M168" s="29">
        <f t="shared" si="1"/>
        <v>0</v>
      </c>
      <c r="N168" s="33"/>
      <c r="O168" s="34"/>
      <c r="P168" s="34"/>
      <c r="Q168" s="34"/>
      <c r="R168" s="34"/>
      <c r="S168" s="35"/>
      <c r="T168" s="58">
        <f t="shared" si="3"/>
        <v>0</v>
      </c>
      <c r="U168" s="29">
        <f t="shared" si="4"/>
        <v>0</v>
      </c>
    </row>
    <row r="169" spans="2:21" x14ac:dyDescent="0.2">
      <c r="B169" s="74"/>
      <c r="C169" s="75"/>
      <c r="D169" s="75"/>
      <c r="E169" s="10" t="s">
        <v>18</v>
      </c>
      <c r="F169" s="33"/>
      <c r="G169" s="34"/>
      <c r="H169" s="34"/>
      <c r="I169" s="34"/>
      <c r="J169" s="34"/>
      <c r="K169" s="34"/>
      <c r="L169" s="35"/>
      <c r="M169" s="29">
        <f t="shared" si="1"/>
        <v>0</v>
      </c>
      <c r="N169" s="33"/>
      <c r="O169" s="34"/>
      <c r="P169" s="34"/>
      <c r="Q169" s="34"/>
      <c r="R169" s="34"/>
      <c r="S169" s="35"/>
      <c r="T169" s="58">
        <f t="shared" si="3"/>
        <v>0</v>
      </c>
      <c r="U169" s="29">
        <f t="shared" si="4"/>
        <v>0</v>
      </c>
    </row>
    <row r="170" spans="2:21" ht="13.8" thickBot="1" x14ac:dyDescent="0.25">
      <c r="B170" s="76"/>
      <c r="C170" s="77"/>
      <c r="D170" s="77"/>
      <c r="E170" s="11" t="s">
        <v>19</v>
      </c>
      <c r="F170" s="36"/>
      <c r="G170" s="37"/>
      <c r="H170" s="38"/>
      <c r="I170" s="38"/>
      <c r="J170" s="38"/>
      <c r="K170" s="38"/>
      <c r="L170" s="39"/>
      <c r="M170" s="32">
        <f t="shared" si="1"/>
        <v>0</v>
      </c>
      <c r="N170" s="36"/>
      <c r="O170" s="38"/>
      <c r="P170" s="38"/>
      <c r="Q170" s="38"/>
      <c r="R170" s="38"/>
      <c r="S170" s="40"/>
      <c r="T170" s="64">
        <f t="shared" si="3"/>
        <v>0</v>
      </c>
      <c r="U170" s="32">
        <f t="shared" si="4"/>
        <v>0</v>
      </c>
    </row>
    <row r="171" spans="2:21" x14ac:dyDescent="0.2">
      <c r="B171" s="78"/>
      <c r="C171" s="79"/>
      <c r="D171" s="79"/>
      <c r="E171" s="9" t="s">
        <v>16</v>
      </c>
      <c r="F171" s="15">
        <f t="shared" ref="F171:K171" si="15">F172+F173</f>
        <v>0</v>
      </c>
      <c r="G171" s="15">
        <f t="shared" si="15"/>
        <v>0</v>
      </c>
      <c r="H171" s="15">
        <f t="shared" si="15"/>
        <v>0</v>
      </c>
      <c r="I171" s="15">
        <f t="shared" si="15"/>
        <v>0</v>
      </c>
      <c r="J171" s="15">
        <f t="shared" si="15"/>
        <v>0</v>
      </c>
      <c r="K171" s="15">
        <f t="shared" si="15"/>
        <v>0</v>
      </c>
      <c r="L171" s="16"/>
      <c r="M171" s="17">
        <f t="shared" si="1"/>
        <v>0</v>
      </c>
      <c r="N171" s="15">
        <f t="shared" ref="N171:R171" si="16">N172+N173</f>
        <v>0</v>
      </c>
      <c r="O171" s="15">
        <f t="shared" si="16"/>
        <v>0</v>
      </c>
      <c r="P171" s="15">
        <f t="shared" si="16"/>
        <v>0</v>
      </c>
      <c r="Q171" s="15">
        <f t="shared" si="16"/>
        <v>0</v>
      </c>
      <c r="R171" s="15">
        <f t="shared" si="16"/>
        <v>0</v>
      </c>
      <c r="S171" s="16"/>
      <c r="T171" s="27">
        <f t="shared" si="3"/>
        <v>0</v>
      </c>
      <c r="U171" s="17">
        <f t="shared" si="4"/>
        <v>0</v>
      </c>
    </row>
    <row r="172" spans="2:21" x14ac:dyDescent="0.2">
      <c r="B172" s="74"/>
      <c r="C172" s="75"/>
      <c r="D172" s="75"/>
      <c r="E172" s="10" t="s">
        <v>17</v>
      </c>
      <c r="F172" s="33"/>
      <c r="G172" s="34"/>
      <c r="H172" s="34"/>
      <c r="I172" s="34"/>
      <c r="J172" s="34"/>
      <c r="K172" s="34"/>
      <c r="L172" s="35"/>
      <c r="M172" s="29">
        <f t="shared" si="1"/>
        <v>0</v>
      </c>
      <c r="N172" s="33"/>
      <c r="O172" s="34"/>
      <c r="P172" s="34"/>
      <c r="Q172" s="34"/>
      <c r="R172" s="34"/>
      <c r="S172" s="35"/>
      <c r="T172" s="58">
        <f t="shared" si="3"/>
        <v>0</v>
      </c>
      <c r="U172" s="29">
        <f t="shared" si="4"/>
        <v>0</v>
      </c>
    </row>
    <row r="173" spans="2:21" x14ac:dyDescent="0.2">
      <c r="B173" s="74"/>
      <c r="C173" s="75"/>
      <c r="D173" s="75"/>
      <c r="E173" s="10" t="s">
        <v>18</v>
      </c>
      <c r="F173" s="33"/>
      <c r="G173" s="34"/>
      <c r="H173" s="34"/>
      <c r="I173" s="34"/>
      <c r="J173" s="34"/>
      <c r="K173" s="34"/>
      <c r="L173" s="35"/>
      <c r="M173" s="29">
        <f t="shared" si="1"/>
        <v>0</v>
      </c>
      <c r="N173" s="33"/>
      <c r="O173" s="34"/>
      <c r="P173" s="34"/>
      <c r="Q173" s="34"/>
      <c r="R173" s="34"/>
      <c r="S173" s="35"/>
      <c r="T173" s="58">
        <f t="shared" si="3"/>
        <v>0</v>
      </c>
      <c r="U173" s="29">
        <f t="shared" si="4"/>
        <v>0</v>
      </c>
    </row>
    <row r="174" spans="2:21" ht="13.8" thickBot="1" x14ac:dyDescent="0.25">
      <c r="B174" s="76"/>
      <c r="C174" s="77"/>
      <c r="D174" s="77"/>
      <c r="E174" s="11" t="s">
        <v>19</v>
      </c>
      <c r="F174" s="36"/>
      <c r="G174" s="37"/>
      <c r="H174" s="38"/>
      <c r="I174" s="38"/>
      <c r="J174" s="38"/>
      <c r="K174" s="38"/>
      <c r="L174" s="39"/>
      <c r="M174" s="32">
        <f t="shared" si="1"/>
        <v>0</v>
      </c>
      <c r="N174" s="36"/>
      <c r="O174" s="38"/>
      <c r="P174" s="38"/>
      <c r="Q174" s="38"/>
      <c r="R174" s="38"/>
      <c r="S174" s="40"/>
      <c r="T174" s="64">
        <f t="shared" si="3"/>
        <v>0</v>
      </c>
      <c r="U174" s="32">
        <f t="shared" si="4"/>
        <v>0</v>
      </c>
    </row>
    <row r="175" spans="2:21" x14ac:dyDescent="0.2">
      <c r="B175" s="78"/>
      <c r="C175" s="79"/>
      <c r="D175" s="79"/>
      <c r="E175" s="9" t="s">
        <v>16</v>
      </c>
      <c r="F175" s="15">
        <f t="shared" ref="F175:K175" si="17">F176+F177</f>
        <v>0</v>
      </c>
      <c r="G175" s="15">
        <f t="shared" si="17"/>
        <v>0</v>
      </c>
      <c r="H175" s="15">
        <f t="shared" si="17"/>
        <v>0</v>
      </c>
      <c r="I175" s="15">
        <f t="shared" si="17"/>
        <v>0</v>
      </c>
      <c r="J175" s="15">
        <f t="shared" si="17"/>
        <v>0</v>
      </c>
      <c r="K175" s="15">
        <f t="shared" si="17"/>
        <v>0</v>
      </c>
      <c r="L175" s="16"/>
      <c r="M175" s="17">
        <f t="shared" si="1"/>
        <v>0</v>
      </c>
      <c r="N175" s="15">
        <f t="shared" ref="N175:R175" si="18">N176+N177</f>
        <v>0</v>
      </c>
      <c r="O175" s="15">
        <f t="shared" si="18"/>
        <v>0</v>
      </c>
      <c r="P175" s="15">
        <f t="shared" si="18"/>
        <v>0</v>
      </c>
      <c r="Q175" s="15">
        <f t="shared" si="18"/>
        <v>0</v>
      </c>
      <c r="R175" s="15">
        <f t="shared" si="18"/>
        <v>0</v>
      </c>
      <c r="S175" s="16"/>
      <c r="T175" s="27">
        <f t="shared" si="3"/>
        <v>0</v>
      </c>
      <c r="U175" s="17">
        <f t="shared" si="4"/>
        <v>0</v>
      </c>
    </row>
    <row r="176" spans="2:21" x14ac:dyDescent="0.2">
      <c r="B176" s="74"/>
      <c r="C176" s="75"/>
      <c r="D176" s="75"/>
      <c r="E176" s="10" t="s">
        <v>17</v>
      </c>
      <c r="F176" s="33"/>
      <c r="G176" s="34"/>
      <c r="H176" s="34"/>
      <c r="I176" s="34"/>
      <c r="J176" s="34"/>
      <c r="K176" s="34"/>
      <c r="L176" s="35"/>
      <c r="M176" s="29">
        <f t="shared" si="1"/>
        <v>0</v>
      </c>
      <c r="N176" s="33"/>
      <c r="O176" s="34"/>
      <c r="P176" s="34"/>
      <c r="Q176" s="34"/>
      <c r="R176" s="34"/>
      <c r="S176" s="35"/>
      <c r="T176" s="58">
        <f t="shared" si="3"/>
        <v>0</v>
      </c>
      <c r="U176" s="29">
        <f t="shared" si="4"/>
        <v>0</v>
      </c>
    </row>
    <row r="177" spans="2:21" x14ac:dyDescent="0.2">
      <c r="B177" s="74"/>
      <c r="C177" s="75"/>
      <c r="D177" s="75"/>
      <c r="E177" s="10" t="s">
        <v>18</v>
      </c>
      <c r="F177" s="33"/>
      <c r="G177" s="34"/>
      <c r="H177" s="34"/>
      <c r="I177" s="34"/>
      <c r="J177" s="34"/>
      <c r="K177" s="34"/>
      <c r="L177" s="35"/>
      <c r="M177" s="29">
        <f t="shared" si="1"/>
        <v>0</v>
      </c>
      <c r="N177" s="33"/>
      <c r="O177" s="34"/>
      <c r="P177" s="34"/>
      <c r="Q177" s="34"/>
      <c r="R177" s="34"/>
      <c r="S177" s="35"/>
      <c r="T177" s="58">
        <f t="shared" si="3"/>
        <v>0</v>
      </c>
      <c r="U177" s="29">
        <f t="shared" si="4"/>
        <v>0</v>
      </c>
    </row>
    <row r="178" spans="2:21" ht="13.8" thickBot="1" x14ac:dyDescent="0.25">
      <c r="B178" s="76"/>
      <c r="C178" s="77"/>
      <c r="D178" s="77"/>
      <c r="E178" s="11" t="s">
        <v>19</v>
      </c>
      <c r="F178" s="36"/>
      <c r="G178" s="37"/>
      <c r="H178" s="38"/>
      <c r="I178" s="38"/>
      <c r="J178" s="38"/>
      <c r="K178" s="38"/>
      <c r="L178" s="39"/>
      <c r="M178" s="32">
        <f t="shared" si="1"/>
        <v>0</v>
      </c>
      <c r="N178" s="36"/>
      <c r="O178" s="38"/>
      <c r="P178" s="38"/>
      <c r="Q178" s="38"/>
      <c r="R178" s="38"/>
      <c r="S178" s="40"/>
      <c r="T178" s="64">
        <f t="shared" si="3"/>
        <v>0</v>
      </c>
      <c r="U178" s="32">
        <f t="shared" si="4"/>
        <v>0</v>
      </c>
    </row>
    <row r="179" spans="2:21" x14ac:dyDescent="0.2">
      <c r="B179" s="78"/>
      <c r="C179" s="79"/>
      <c r="D179" s="79"/>
      <c r="E179" s="9" t="s">
        <v>16</v>
      </c>
      <c r="F179" s="15">
        <f t="shared" ref="F179:K179" si="19">F180+F181</f>
        <v>0</v>
      </c>
      <c r="G179" s="15">
        <f t="shared" si="19"/>
        <v>0</v>
      </c>
      <c r="H179" s="15">
        <f t="shared" si="19"/>
        <v>0</v>
      </c>
      <c r="I179" s="15">
        <f t="shared" si="19"/>
        <v>0</v>
      </c>
      <c r="J179" s="15">
        <f t="shared" si="19"/>
        <v>0</v>
      </c>
      <c r="K179" s="15">
        <f t="shared" si="19"/>
        <v>0</v>
      </c>
      <c r="L179" s="16"/>
      <c r="M179" s="17">
        <f t="shared" si="1"/>
        <v>0</v>
      </c>
      <c r="N179" s="15">
        <f t="shared" ref="N179:R179" si="20">N180+N181</f>
        <v>0</v>
      </c>
      <c r="O179" s="15">
        <f t="shared" si="20"/>
        <v>0</v>
      </c>
      <c r="P179" s="15">
        <f t="shared" si="20"/>
        <v>0</v>
      </c>
      <c r="Q179" s="15">
        <f t="shared" si="20"/>
        <v>0</v>
      </c>
      <c r="R179" s="15">
        <f t="shared" si="20"/>
        <v>0</v>
      </c>
      <c r="S179" s="16"/>
      <c r="T179" s="27">
        <f t="shared" si="3"/>
        <v>0</v>
      </c>
      <c r="U179" s="17">
        <f t="shared" si="4"/>
        <v>0</v>
      </c>
    </row>
    <row r="180" spans="2:21" x14ac:dyDescent="0.2">
      <c r="B180" s="74"/>
      <c r="C180" s="75"/>
      <c r="D180" s="75"/>
      <c r="E180" s="10" t="s">
        <v>17</v>
      </c>
      <c r="F180" s="33"/>
      <c r="G180" s="34"/>
      <c r="H180" s="34"/>
      <c r="I180" s="34"/>
      <c r="J180" s="34"/>
      <c r="K180" s="34"/>
      <c r="L180" s="35"/>
      <c r="M180" s="29">
        <f t="shared" si="1"/>
        <v>0</v>
      </c>
      <c r="N180" s="33"/>
      <c r="O180" s="34"/>
      <c r="P180" s="34"/>
      <c r="Q180" s="34"/>
      <c r="R180" s="34"/>
      <c r="S180" s="35"/>
      <c r="T180" s="58">
        <f t="shared" si="3"/>
        <v>0</v>
      </c>
      <c r="U180" s="29">
        <f t="shared" si="4"/>
        <v>0</v>
      </c>
    </row>
    <row r="181" spans="2:21" x14ac:dyDescent="0.2">
      <c r="B181" s="74"/>
      <c r="C181" s="75"/>
      <c r="D181" s="75"/>
      <c r="E181" s="10" t="s">
        <v>18</v>
      </c>
      <c r="F181" s="33"/>
      <c r="G181" s="34"/>
      <c r="H181" s="34"/>
      <c r="I181" s="34"/>
      <c r="J181" s="34"/>
      <c r="K181" s="34"/>
      <c r="L181" s="35"/>
      <c r="M181" s="29">
        <f t="shared" si="1"/>
        <v>0</v>
      </c>
      <c r="N181" s="33"/>
      <c r="O181" s="34"/>
      <c r="P181" s="34"/>
      <c r="Q181" s="34"/>
      <c r="R181" s="34"/>
      <c r="S181" s="35"/>
      <c r="T181" s="58">
        <f t="shared" si="3"/>
        <v>0</v>
      </c>
      <c r="U181" s="29">
        <f t="shared" si="4"/>
        <v>0</v>
      </c>
    </row>
    <row r="182" spans="2:21" ht="13.8" thickBot="1" x14ac:dyDescent="0.25">
      <c r="B182" s="76"/>
      <c r="C182" s="77"/>
      <c r="D182" s="77"/>
      <c r="E182" s="11" t="s">
        <v>19</v>
      </c>
      <c r="F182" s="36"/>
      <c r="G182" s="37"/>
      <c r="H182" s="38"/>
      <c r="I182" s="38"/>
      <c r="J182" s="38"/>
      <c r="K182" s="38"/>
      <c r="L182" s="39"/>
      <c r="M182" s="32">
        <f t="shared" si="1"/>
        <v>0</v>
      </c>
      <c r="N182" s="36"/>
      <c r="O182" s="38"/>
      <c r="P182" s="38"/>
      <c r="Q182" s="38"/>
      <c r="R182" s="38"/>
      <c r="S182" s="40"/>
      <c r="T182" s="64">
        <f t="shared" si="3"/>
        <v>0</v>
      </c>
      <c r="U182" s="32">
        <f t="shared" si="4"/>
        <v>0</v>
      </c>
    </row>
    <row r="183" spans="2:21" x14ac:dyDescent="0.2">
      <c r="B183" s="78"/>
      <c r="C183" s="79"/>
      <c r="D183" s="79"/>
      <c r="E183" s="9" t="s">
        <v>16</v>
      </c>
      <c r="F183" s="15">
        <f t="shared" ref="F183:K183" si="21">F184+F185</f>
        <v>0</v>
      </c>
      <c r="G183" s="15">
        <f t="shared" si="21"/>
        <v>0</v>
      </c>
      <c r="H183" s="15">
        <f t="shared" si="21"/>
        <v>0</v>
      </c>
      <c r="I183" s="15">
        <f t="shared" si="21"/>
        <v>0</v>
      </c>
      <c r="J183" s="15">
        <f t="shared" si="21"/>
        <v>0</v>
      </c>
      <c r="K183" s="15">
        <f t="shared" si="21"/>
        <v>0</v>
      </c>
      <c r="L183" s="16"/>
      <c r="M183" s="17">
        <f t="shared" si="1"/>
        <v>0</v>
      </c>
      <c r="N183" s="15">
        <f t="shared" ref="N183:R183" si="22">N184+N185</f>
        <v>0</v>
      </c>
      <c r="O183" s="15">
        <f t="shared" si="22"/>
        <v>0</v>
      </c>
      <c r="P183" s="15">
        <f t="shared" si="22"/>
        <v>0</v>
      </c>
      <c r="Q183" s="15">
        <f t="shared" si="22"/>
        <v>0</v>
      </c>
      <c r="R183" s="15">
        <f t="shared" si="22"/>
        <v>0</v>
      </c>
      <c r="S183" s="16"/>
      <c r="T183" s="27">
        <f t="shared" si="3"/>
        <v>0</v>
      </c>
      <c r="U183" s="17">
        <f t="shared" si="4"/>
        <v>0</v>
      </c>
    </row>
    <row r="184" spans="2:21" x14ac:dyDescent="0.2">
      <c r="B184" s="74"/>
      <c r="C184" s="75"/>
      <c r="D184" s="75"/>
      <c r="E184" s="10" t="s">
        <v>17</v>
      </c>
      <c r="F184" s="33"/>
      <c r="G184" s="34"/>
      <c r="H184" s="34"/>
      <c r="I184" s="34"/>
      <c r="J184" s="34"/>
      <c r="K184" s="34"/>
      <c r="L184" s="35"/>
      <c r="M184" s="29">
        <f t="shared" si="1"/>
        <v>0</v>
      </c>
      <c r="N184" s="33"/>
      <c r="O184" s="34"/>
      <c r="P184" s="34"/>
      <c r="Q184" s="34"/>
      <c r="R184" s="34"/>
      <c r="S184" s="35"/>
      <c r="T184" s="58">
        <f t="shared" si="3"/>
        <v>0</v>
      </c>
      <c r="U184" s="29">
        <f t="shared" si="4"/>
        <v>0</v>
      </c>
    </row>
    <row r="185" spans="2:21" x14ac:dyDescent="0.2">
      <c r="B185" s="74"/>
      <c r="C185" s="75"/>
      <c r="D185" s="75"/>
      <c r="E185" s="10" t="s">
        <v>18</v>
      </c>
      <c r="F185" s="33"/>
      <c r="G185" s="34"/>
      <c r="H185" s="34"/>
      <c r="I185" s="34"/>
      <c r="J185" s="34"/>
      <c r="K185" s="34"/>
      <c r="L185" s="35"/>
      <c r="M185" s="29">
        <f t="shared" si="1"/>
        <v>0</v>
      </c>
      <c r="N185" s="33"/>
      <c r="O185" s="34"/>
      <c r="P185" s="34"/>
      <c r="Q185" s="34"/>
      <c r="R185" s="34"/>
      <c r="S185" s="35"/>
      <c r="T185" s="58">
        <f t="shared" si="3"/>
        <v>0</v>
      </c>
      <c r="U185" s="29">
        <f t="shared" si="4"/>
        <v>0</v>
      </c>
    </row>
    <row r="186" spans="2:21" ht="13.8" thickBot="1" x14ac:dyDescent="0.25">
      <c r="B186" s="76"/>
      <c r="C186" s="77"/>
      <c r="D186" s="77"/>
      <c r="E186" s="11" t="s">
        <v>19</v>
      </c>
      <c r="F186" s="36"/>
      <c r="G186" s="37"/>
      <c r="H186" s="38"/>
      <c r="I186" s="38"/>
      <c r="J186" s="38"/>
      <c r="K186" s="38"/>
      <c r="L186" s="39"/>
      <c r="M186" s="32">
        <f t="shared" si="1"/>
        <v>0</v>
      </c>
      <c r="N186" s="36"/>
      <c r="O186" s="38"/>
      <c r="P186" s="38"/>
      <c r="Q186" s="38"/>
      <c r="R186" s="38"/>
      <c r="S186" s="40"/>
      <c r="T186" s="64">
        <f t="shared" si="3"/>
        <v>0</v>
      </c>
      <c r="U186" s="32">
        <f t="shared" si="4"/>
        <v>0</v>
      </c>
    </row>
  </sheetData>
  <mergeCells count="185">
    <mergeCell ref="B182:D182"/>
    <mergeCell ref="B183:D183"/>
    <mergeCell ref="B184:D184"/>
    <mergeCell ref="B185:D185"/>
    <mergeCell ref="B186:D186"/>
    <mergeCell ref="B176:D176"/>
    <mergeCell ref="B177:D177"/>
    <mergeCell ref="B178:D178"/>
    <mergeCell ref="B179:D179"/>
    <mergeCell ref="B180:D180"/>
    <mergeCell ref="B181:D181"/>
    <mergeCell ref="B170:D170"/>
    <mergeCell ref="B171:D171"/>
    <mergeCell ref="B172:D172"/>
    <mergeCell ref="B173:D173"/>
    <mergeCell ref="B174:D174"/>
    <mergeCell ref="B175:D175"/>
    <mergeCell ref="B164:D164"/>
    <mergeCell ref="B165:D165"/>
    <mergeCell ref="B166:D166"/>
    <mergeCell ref="B167:D167"/>
    <mergeCell ref="B168:D168"/>
    <mergeCell ref="B169:D169"/>
    <mergeCell ref="B158:D158"/>
    <mergeCell ref="B159:D159"/>
    <mergeCell ref="B160:D160"/>
    <mergeCell ref="B161:D161"/>
    <mergeCell ref="B162:D162"/>
    <mergeCell ref="B163:D163"/>
    <mergeCell ref="B152:D152"/>
    <mergeCell ref="B153:D153"/>
    <mergeCell ref="B154:D154"/>
    <mergeCell ref="B155:D155"/>
    <mergeCell ref="B156:D156"/>
    <mergeCell ref="B157:D157"/>
    <mergeCell ref="B146:D146"/>
    <mergeCell ref="B147:D147"/>
    <mergeCell ref="B148:D148"/>
    <mergeCell ref="B149:D149"/>
    <mergeCell ref="B150:D150"/>
    <mergeCell ref="B151:D151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B104:D104"/>
    <mergeCell ref="B105:D105"/>
    <mergeCell ref="B106:D106"/>
    <mergeCell ref="B107:D107"/>
    <mergeCell ref="B108:D108"/>
    <mergeCell ref="B109:D109"/>
    <mergeCell ref="B98:D98"/>
    <mergeCell ref="B99:D99"/>
    <mergeCell ref="B100:D100"/>
    <mergeCell ref="B101:D101"/>
    <mergeCell ref="B102:D102"/>
    <mergeCell ref="B103:D103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2:F2"/>
    <mergeCell ref="D5:E5"/>
    <mergeCell ref="F5:M5"/>
    <mergeCell ref="N5:T5"/>
    <mergeCell ref="B6:C6"/>
    <mergeCell ref="B7:D7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38"/>
  <sheetViews>
    <sheetView zoomScale="70" zoomScaleNormal="70" workbookViewId="0">
      <selection activeCell="J44" sqref="J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45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42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41"/>
      <c r="E6" s="4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148</v>
      </c>
      <c r="G7" s="15">
        <f t="shared" si="0"/>
        <v>24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50</v>
      </c>
      <c r="L7" s="16"/>
      <c r="M7" s="17">
        <f t="shared" ref="M7:M14" si="1">SUM(F7:L7)</f>
        <v>222</v>
      </c>
      <c r="N7" s="15">
        <f>N8+N9</f>
        <v>145</v>
      </c>
      <c r="O7" s="15">
        <f>O8+O9</f>
        <v>38</v>
      </c>
      <c r="P7" s="15">
        <f>P8+P9</f>
        <v>0</v>
      </c>
      <c r="Q7" s="15">
        <f>Q8+Q9</f>
        <v>1</v>
      </c>
      <c r="R7" s="15">
        <f>R8+R9</f>
        <v>50</v>
      </c>
      <c r="S7" s="16"/>
      <c r="T7" s="27">
        <f t="shared" ref="T7:T14" si="2">SUM(N7:S7)</f>
        <v>234</v>
      </c>
      <c r="U7" s="17">
        <f t="shared" ref="U7:U70" si="3">M7-T7</f>
        <v>-12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82</v>
      </c>
      <c r="G8" s="19">
        <f t="shared" si="4"/>
        <v>12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23</v>
      </c>
      <c r="L8" s="20"/>
      <c r="M8" s="21">
        <f t="shared" si="1"/>
        <v>117</v>
      </c>
      <c r="N8" s="18">
        <f t="shared" ref="N8:R10" si="5">+N12+N16+N20+N24+N28+N32+N36+N40+N44+N48+N52+N56+N60+N64+N68+N72+N76+N80+N84+N88+N92+N96+N100+N104+N108+N112+N116+N120+N124+N128+N132+N136</f>
        <v>85</v>
      </c>
      <c r="O8" s="19">
        <f t="shared" si="5"/>
        <v>21</v>
      </c>
      <c r="P8" s="19">
        <f t="shared" si="5"/>
        <v>0</v>
      </c>
      <c r="Q8" s="19">
        <f t="shared" si="5"/>
        <v>0</v>
      </c>
      <c r="R8" s="19">
        <f t="shared" si="5"/>
        <v>23</v>
      </c>
      <c r="S8" s="20"/>
      <c r="T8" s="28">
        <f t="shared" si="2"/>
        <v>129</v>
      </c>
      <c r="U8" s="29">
        <f t="shared" si="3"/>
        <v>-12</v>
      </c>
    </row>
    <row r="9" spans="2:21" x14ac:dyDescent="0.2">
      <c r="B9" s="74"/>
      <c r="C9" s="75"/>
      <c r="D9" s="75"/>
      <c r="E9" s="10" t="s">
        <v>18</v>
      </c>
      <c r="F9" s="18">
        <f t="shared" si="4"/>
        <v>66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27</v>
      </c>
      <c r="L9" s="20"/>
      <c r="M9" s="21">
        <f t="shared" si="1"/>
        <v>105</v>
      </c>
      <c r="N9" s="18">
        <f t="shared" si="5"/>
        <v>60</v>
      </c>
      <c r="O9" s="19">
        <f t="shared" si="5"/>
        <v>17</v>
      </c>
      <c r="P9" s="19">
        <f t="shared" si="5"/>
        <v>0</v>
      </c>
      <c r="Q9" s="19">
        <f t="shared" si="5"/>
        <v>1</v>
      </c>
      <c r="R9" s="19">
        <f t="shared" si="5"/>
        <v>27</v>
      </c>
      <c r="S9" s="20"/>
      <c r="T9" s="28">
        <f t="shared" si="2"/>
        <v>105</v>
      </c>
      <c r="U9" s="29">
        <f t="shared" si="3"/>
        <v>0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+F14+F18+F22+F26+F30+F34+F38+F42+F46+F50+F54+F58+F62+F66+F70+F74+F78+F82+F86+F90+F94+F98+F102+F106+F110+F114+F118+F122+F126+F130+F134+F138</f>
        <v>101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0</v>
      </c>
      <c r="J10" s="24">
        <f>+J14+J18+J22+J26+J30+J34+J38+J42+J46+J50+J54+J58+J62+J66+J70+J74+J78+J82+J86+J90+J94+J98+J102+J106+J110+J114+J118+J122+J126+J130+J134+J138</f>
        <v>0</v>
      </c>
      <c r="K10" s="24">
        <f>+K14+K18+K22+K26+K30+K34+K38+K42+K46+K50+K54+K58+K62+K66+K70+K74+K78+K82+K86+K90+K94+K98+K102+K106+K110+K114+K118+K122+K126+K130+K134+K138</f>
        <v>29</v>
      </c>
      <c r="L10" s="25">
        <f>+L14+L18+L22+L26+L30+L34+L38+L42+L46+L50+L54+L58+L62+L66+L70+L74+L78+L82+L86+L90+L94+L98+L102+L106+L110+L114+L118+L122+L126+L130+L134+L138</f>
        <v>8</v>
      </c>
      <c r="M10" s="26">
        <f t="shared" si="1"/>
        <v>138</v>
      </c>
      <c r="N10" s="22">
        <f t="shared" si="5"/>
        <v>83</v>
      </c>
      <c r="O10" s="24">
        <f t="shared" si="5"/>
        <v>18</v>
      </c>
      <c r="P10" s="24">
        <f t="shared" si="5"/>
        <v>0</v>
      </c>
      <c r="Q10" s="24">
        <f t="shared" si="5"/>
        <v>0</v>
      </c>
      <c r="R10" s="24">
        <f t="shared" si="5"/>
        <v>29</v>
      </c>
      <c r="S10" s="30">
        <f>+S14+S18+S22+S26+S30+S34+S38+S42+S46+S50+S54+S58+S62+S66+S70+S74+S78+S82+S86+S90+S94+S98+S102+S106+S110+S114+S118+S122+S126+S130+S134+S138</f>
        <v>5</v>
      </c>
      <c r="T10" s="31">
        <f t="shared" si="2"/>
        <v>135</v>
      </c>
      <c r="U10" s="32">
        <f t="shared" si="3"/>
        <v>3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20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3</v>
      </c>
      <c r="L11" s="16"/>
      <c r="M11" s="17">
        <f t="shared" si="1"/>
        <v>25</v>
      </c>
      <c r="N11" s="15">
        <f>N12+N13</f>
        <v>6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19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12</v>
      </c>
      <c r="G12" s="34">
        <v>1</v>
      </c>
      <c r="H12" s="34"/>
      <c r="I12" s="34"/>
      <c r="J12" s="34"/>
      <c r="K12" s="34">
        <v>1</v>
      </c>
      <c r="L12" s="35"/>
      <c r="M12" s="21">
        <f t="shared" si="1"/>
        <v>14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12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8</v>
      </c>
      <c r="G13" s="34">
        <v>1</v>
      </c>
      <c r="H13" s="34"/>
      <c r="I13" s="34"/>
      <c r="J13" s="34"/>
      <c r="K13" s="34">
        <v>2</v>
      </c>
      <c r="L13" s="35"/>
      <c r="M13" s="21">
        <f t="shared" si="1"/>
        <v>11</v>
      </c>
      <c r="N13" s="33">
        <v>4</v>
      </c>
      <c r="O13" s="34"/>
      <c r="P13" s="34"/>
      <c r="Q13" s="34"/>
      <c r="R13" s="34"/>
      <c r="S13" s="35"/>
      <c r="T13" s="28">
        <f t="shared" si="2"/>
        <v>4</v>
      </c>
      <c r="U13" s="29">
        <f t="shared" si="3"/>
        <v>7</v>
      </c>
    </row>
    <row r="14" spans="2:21" ht="13.8" thickBot="1" x14ac:dyDescent="0.25">
      <c r="B14" s="76"/>
      <c r="C14" s="77"/>
      <c r="D14" s="77"/>
      <c r="E14" s="11" t="s">
        <v>19</v>
      </c>
      <c r="F14" s="36">
        <v>9</v>
      </c>
      <c r="G14" s="37"/>
      <c r="H14" s="38"/>
      <c r="I14" s="38"/>
      <c r="J14" s="38"/>
      <c r="K14" s="38">
        <v>1</v>
      </c>
      <c r="L14" s="39"/>
      <c r="M14" s="26">
        <f t="shared" si="1"/>
        <v>10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8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5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8</v>
      </c>
      <c r="N15" s="15">
        <f>N16+N17</f>
        <v>5</v>
      </c>
      <c r="O15" s="15">
        <f>O16+O17</f>
        <v>3</v>
      </c>
      <c r="P15" s="15">
        <f>P16+P17</f>
        <v>0</v>
      </c>
      <c r="Q15" s="15">
        <f>Q16+Q17</f>
        <v>0</v>
      </c>
      <c r="R15" s="15">
        <f>R16+R17</f>
        <v>3</v>
      </c>
      <c r="S15" s="16"/>
      <c r="T15" s="27">
        <f t="shared" ref="T15:T78" si="9">SUM(N15:S15)</f>
        <v>11</v>
      </c>
      <c r="U15" s="17">
        <f t="shared" si="3"/>
        <v>-3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2</v>
      </c>
      <c r="O16" s="34"/>
      <c r="P16" s="34"/>
      <c r="Q16" s="34"/>
      <c r="R16" s="34">
        <v>2</v>
      </c>
      <c r="S16" s="35"/>
      <c r="T16" s="28">
        <f t="shared" si="9"/>
        <v>4</v>
      </c>
      <c r="U16" s="29">
        <f t="shared" si="3"/>
        <v>-1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4</v>
      </c>
      <c r="G17" s="34">
        <v>1</v>
      </c>
      <c r="H17" s="34"/>
      <c r="I17" s="34"/>
      <c r="J17" s="34"/>
      <c r="K17" s="34"/>
      <c r="L17" s="35"/>
      <c r="M17" s="21">
        <f t="shared" si="8"/>
        <v>5</v>
      </c>
      <c r="N17" s="33">
        <v>3</v>
      </c>
      <c r="O17" s="34">
        <v>3</v>
      </c>
      <c r="P17" s="34"/>
      <c r="Q17" s="34"/>
      <c r="R17" s="34">
        <v>1</v>
      </c>
      <c r="S17" s="35"/>
      <c r="T17" s="28">
        <f t="shared" si="9"/>
        <v>7</v>
      </c>
      <c r="U17" s="29">
        <f t="shared" si="3"/>
        <v>-2</v>
      </c>
    </row>
    <row r="18" spans="2:21" ht="13.8" thickBot="1" x14ac:dyDescent="0.25">
      <c r="B18" s="76"/>
      <c r="C18" s="77"/>
      <c r="D18" s="77"/>
      <c r="E18" s="11" t="s">
        <v>19</v>
      </c>
      <c r="F18" s="36">
        <v>3</v>
      </c>
      <c r="G18" s="37"/>
      <c r="H18" s="38"/>
      <c r="I18" s="38"/>
      <c r="J18" s="38"/>
      <c r="K18" s="38"/>
      <c r="L18" s="39"/>
      <c r="M18" s="26">
        <f t="shared" si="8"/>
        <v>3</v>
      </c>
      <c r="N18" s="36">
        <v>2</v>
      </c>
      <c r="O18" s="38">
        <v>2</v>
      </c>
      <c r="P18" s="38"/>
      <c r="Q18" s="38"/>
      <c r="R18" s="38">
        <v>2</v>
      </c>
      <c r="S18" s="40"/>
      <c r="T18" s="31">
        <f t="shared" si="9"/>
        <v>6</v>
      </c>
      <c r="U18" s="32">
        <f t="shared" si="3"/>
        <v>-3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6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11</v>
      </c>
      <c r="N19" s="15">
        <f>N20+N21</f>
        <v>4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9"/>
        <v>8</v>
      </c>
      <c r="U19" s="17">
        <f t="shared" si="3"/>
        <v>3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4</v>
      </c>
      <c r="G20" s="34"/>
      <c r="H20" s="34"/>
      <c r="I20" s="34"/>
      <c r="J20" s="34"/>
      <c r="K20" s="34">
        <v>1</v>
      </c>
      <c r="L20" s="35"/>
      <c r="M20" s="21">
        <f t="shared" si="8"/>
        <v>5</v>
      </c>
      <c r="N20" s="33">
        <v>3</v>
      </c>
      <c r="O20" s="34"/>
      <c r="P20" s="34"/>
      <c r="Q20" s="34"/>
      <c r="R20" s="34">
        <v>2</v>
      </c>
      <c r="S20" s="35"/>
      <c r="T20" s="28">
        <f t="shared" si="9"/>
        <v>5</v>
      </c>
      <c r="U20" s="29">
        <f t="shared" si="3"/>
        <v>0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2</v>
      </c>
      <c r="G21" s="34">
        <v>3</v>
      </c>
      <c r="H21" s="34"/>
      <c r="I21" s="34"/>
      <c r="J21" s="34"/>
      <c r="K21" s="34">
        <v>1</v>
      </c>
      <c r="L21" s="35"/>
      <c r="M21" s="21">
        <f t="shared" si="8"/>
        <v>6</v>
      </c>
      <c r="N21" s="33">
        <v>1</v>
      </c>
      <c r="O21" s="34"/>
      <c r="P21" s="34"/>
      <c r="Q21" s="34"/>
      <c r="R21" s="34">
        <v>2</v>
      </c>
      <c r="S21" s="35"/>
      <c r="T21" s="28">
        <f t="shared" si="9"/>
        <v>3</v>
      </c>
      <c r="U21" s="29">
        <f t="shared" si="3"/>
        <v>3</v>
      </c>
    </row>
    <row r="22" spans="2:21" ht="13.8" thickBot="1" x14ac:dyDescent="0.25">
      <c r="B22" s="76"/>
      <c r="C22" s="77"/>
      <c r="D22" s="77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26">
        <f t="shared" si="8"/>
        <v>7</v>
      </c>
      <c r="N22" s="36">
        <v>1</v>
      </c>
      <c r="O22" s="38"/>
      <c r="P22" s="38"/>
      <c r="Q22" s="38"/>
      <c r="R22" s="38">
        <v>3</v>
      </c>
      <c r="S22" s="40"/>
      <c r="T22" s="31">
        <f t="shared" si="9"/>
        <v>4</v>
      </c>
      <c r="U22" s="32">
        <f t="shared" si="3"/>
        <v>3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8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2</v>
      </c>
      <c r="S23" s="16"/>
      <c r="T23" s="27">
        <f t="shared" si="9"/>
        <v>13</v>
      </c>
      <c r="U23" s="17">
        <f t="shared" si="3"/>
        <v>-5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4</v>
      </c>
      <c r="G24" s="34">
        <v>1</v>
      </c>
      <c r="H24" s="34"/>
      <c r="I24" s="34"/>
      <c r="J24" s="34"/>
      <c r="K24" s="34"/>
      <c r="L24" s="35"/>
      <c r="M24" s="21">
        <f t="shared" si="8"/>
        <v>5</v>
      </c>
      <c r="N24" s="33">
        <v>7</v>
      </c>
      <c r="O24" s="34">
        <v>1</v>
      </c>
      <c r="P24" s="34"/>
      <c r="Q24" s="34"/>
      <c r="R24" s="34">
        <v>1</v>
      </c>
      <c r="S24" s="35"/>
      <c r="T24" s="28">
        <f t="shared" si="9"/>
        <v>9</v>
      </c>
      <c r="U24" s="29">
        <f t="shared" si="3"/>
        <v>-4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3</v>
      </c>
      <c r="G25" s="34"/>
      <c r="H25" s="34"/>
      <c r="I25" s="34"/>
      <c r="J25" s="34"/>
      <c r="K25" s="34"/>
      <c r="L25" s="35"/>
      <c r="M25" s="21">
        <f t="shared" si="8"/>
        <v>3</v>
      </c>
      <c r="N25" s="33">
        <v>3</v>
      </c>
      <c r="O25" s="34"/>
      <c r="P25" s="34"/>
      <c r="Q25" s="34"/>
      <c r="R25" s="34">
        <v>1</v>
      </c>
      <c r="S25" s="35"/>
      <c r="T25" s="28">
        <f t="shared" si="9"/>
        <v>4</v>
      </c>
      <c r="U25" s="29">
        <f t="shared" si="3"/>
        <v>-1</v>
      </c>
    </row>
    <row r="26" spans="2:21" ht="13.8" thickBot="1" x14ac:dyDescent="0.25">
      <c r="B26" s="76"/>
      <c r="C26" s="77"/>
      <c r="D26" s="77"/>
      <c r="E26" s="11" t="s">
        <v>19</v>
      </c>
      <c r="F26" s="36">
        <v>4</v>
      </c>
      <c r="G26" s="37"/>
      <c r="H26" s="38"/>
      <c r="I26" s="38"/>
      <c r="J26" s="38"/>
      <c r="K26" s="38"/>
      <c r="L26" s="39"/>
      <c r="M26" s="26">
        <f t="shared" si="8"/>
        <v>4</v>
      </c>
      <c r="N26" s="36">
        <v>6</v>
      </c>
      <c r="O26" s="38">
        <v>1</v>
      </c>
      <c r="P26" s="38"/>
      <c r="Q26" s="38"/>
      <c r="R26" s="38">
        <v>1</v>
      </c>
      <c r="S26" s="40"/>
      <c r="T26" s="31">
        <f t="shared" si="9"/>
        <v>8</v>
      </c>
      <c r="U26" s="32">
        <f t="shared" si="3"/>
        <v>-4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4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7</v>
      </c>
      <c r="N27" s="15">
        <f>N28+N29</f>
        <v>2</v>
      </c>
      <c r="O27" s="15">
        <f>O28+O29</f>
        <v>1</v>
      </c>
      <c r="P27" s="15">
        <f>P28+P29</f>
        <v>0</v>
      </c>
      <c r="Q27" s="15">
        <f>Q28+Q29</f>
        <v>0</v>
      </c>
      <c r="R27" s="15">
        <f>R28+R29</f>
        <v>3</v>
      </c>
      <c r="S27" s="16"/>
      <c r="T27" s="27">
        <f t="shared" si="9"/>
        <v>6</v>
      </c>
      <c r="U27" s="17">
        <f t="shared" si="3"/>
        <v>1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1</v>
      </c>
      <c r="G28" s="34">
        <v>1</v>
      </c>
      <c r="H28" s="34"/>
      <c r="I28" s="34"/>
      <c r="J28" s="34"/>
      <c r="K28" s="34">
        <v>1</v>
      </c>
      <c r="L28" s="35"/>
      <c r="M28" s="21">
        <f t="shared" si="8"/>
        <v>3</v>
      </c>
      <c r="N28" s="33">
        <v>1</v>
      </c>
      <c r="O28" s="34">
        <v>1</v>
      </c>
      <c r="P28" s="34"/>
      <c r="Q28" s="34"/>
      <c r="R28" s="34">
        <v>1</v>
      </c>
      <c r="S28" s="35"/>
      <c r="T28" s="28">
        <f t="shared" si="9"/>
        <v>3</v>
      </c>
      <c r="U28" s="29">
        <f t="shared" si="3"/>
        <v>0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3</v>
      </c>
      <c r="G29" s="34"/>
      <c r="H29" s="34"/>
      <c r="I29" s="34"/>
      <c r="J29" s="34"/>
      <c r="K29" s="34">
        <v>1</v>
      </c>
      <c r="L29" s="35"/>
      <c r="M29" s="21">
        <f t="shared" si="8"/>
        <v>4</v>
      </c>
      <c r="N29" s="33">
        <v>1</v>
      </c>
      <c r="O29" s="34"/>
      <c r="P29" s="34"/>
      <c r="Q29" s="34"/>
      <c r="R29" s="34">
        <v>2</v>
      </c>
      <c r="S29" s="35"/>
      <c r="T29" s="28">
        <f t="shared" si="9"/>
        <v>3</v>
      </c>
      <c r="U29" s="29">
        <f t="shared" si="3"/>
        <v>1</v>
      </c>
    </row>
    <row r="30" spans="2:21" ht="13.8" thickBot="1" x14ac:dyDescent="0.25">
      <c r="B30" s="76"/>
      <c r="C30" s="77"/>
      <c r="D30" s="77"/>
      <c r="E30" s="11" t="s">
        <v>19</v>
      </c>
      <c r="F30" s="36">
        <v>4</v>
      </c>
      <c r="G30" s="37"/>
      <c r="H30" s="38"/>
      <c r="I30" s="38"/>
      <c r="J30" s="38"/>
      <c r="K30" s="38">
        <v>1</v>
      </c>
      <c r="L30" s="39"/>
      <c r="M30" s="26">
        <f t="shared" si="8"/>
        <v>5</v>
      </c>
      <c r="N30" s="36">
        <v>1</v>
      </c>
      <c r="O30" s="38">
        <v>1</v>
      </c>
      <c r="P30" s="38"/>
      <c r="Q30" s="38"/>
      <c r="R30" s="38">
        <v>2</v>
      </c>
      <c r="S30" s="40"/>
      <c r="T30" s="31">
        <f t="shared" si="9"/>
        <v>4</v>
      </c>
      <c r="U30" s="32">
        <f t="shared" si="3"/>
        <v>1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3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4</v>
      </c>
      <c r="N31" s="15">
        <f>N32+N33</f>
        <v>5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6</v>
      </c>
      <c r="U31" s="17">
        <f t="shared" si="3"/>
        <v>-2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2</v>
      </c>
      <c r="G32" s="34"/>
      <c r="H32" s="34"/>
      <c r="I32" s="34"/>
      <c r="J32" s="34"/>
      <c r="K32" s="34">
        <v>1</v>
      </c>
      <c r="L32" s="35"/>
      <c r="M32" s="21">
        <f t="shared" si="8"/>
        <v>3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0</v>
      </c>
    </row>
    <row r="33" spans="2:21" x14ac:dyDescent="0.2">
      <c r="B33" s="74" t="s">
        <v>31</v>
      </c>
      <c r="C33" s="75"/>
      <c r="D33" s="75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>
        <v>2</v>
      </c>
      <c r="O33" s="34">
        <v>1</v>
      </c>
      <c r="P33" s="34"/>
      <c r="Q33" s="34"/>
      <c r="R33" s="34"/>
      <c r="S33" s="35"/>
      <c r="T33" s="28">
        <f t="shared" si="9"/>
        <v>3</v>
      </c>
      <c r="U33" s="29">
        <f t="shared" si="3"/>
        <v>-2</v>
      </c>
    </row>
    <row r="34" spans="2:21" ht="13.8" thickBot="1" x14ac:dyDescent="0.25">
      <c r="B34" s="76"/>
      <c r="C34" s="77"/>
      <c r="D34" s="77"/>
      <c r="E34" s="11" t="s">
        <v>19</v>
      </c>
      <c r="F34" s="36">
        <v>3</v>
      </c>
      <c r="G34" s="37"/>
      <c r="H34" s="38"/>
      <c r="I34" s="38"/>
      <c r="J34" s="38"/>
      <c r="K34" s="38"/>
      <c r="L34" s="39"/>
      <c r="M34" s="26">
        <f t="shared" si="8"/>
        <v>3</v>
      </c>
      <c r="N34" s="36">
        <v>3</v>
      </c>
      <c r="O34" s="38"/>
      <c r="P34" s="38"/>
      <c r="Q34" s="38"/>
      <c r="R34" s="38"/>
      <c r="S34" s="40"/>
      <c r="T34" s="31">
        <f t="shared" si="9"/>
        <v>3</v>
      </c>
      <c r="U34" s="32">
        <f t="shared" si="3"/>
        <v>0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74" t="s">
        <v>26</v>
      </c>
      <c r="C36" s="75"/>
      <c r="D36" s="75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2">
      <c r="B37" s="74" t="s">
        <v>32</v>
      </c>
      <c r="C37" s="75"/>
      <c r="D37" s="75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3.8" thickBot="1" x14ac:dyDescent="0.25">
      <c r="B38" s="76"/>
      <c r="C38" s="77"/>
      <c r="D38" s="77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1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1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1</v>
      </c>
      <c r="N39" s="15">
        <f>N40+N41</f>
        <v>3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9"/>
        <v>5</v>
      </c>
      <c r="U39" s="17">
        <f t="shared" si="3"/>
        <v>-4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>
        <v>1</v>
      </c>
      <c r="S40" s="35"/>
      <c r="T40" s="28">
        <f t="shared" si="9"/>
        <v>2</v>
      </c>
      <c r="U40" s="29">
        <f t="shared" si="3"/>
        <v>-2</v>
      </c>
    </row>
    <row r="41" spans="2:21" x14ac:dyDescent="0.2">
      <c r="B41" s="74" t="s">
        <v>33</v>
      </c>
      <c r="C41" s="75"/>
      <c r="D41" s="75"/>
      <c r="E41" s="10" t="s">
        <v>18</v>
      </c>
      <c r="F41" s="33">
        <v>1</v>
      </c>
      <c r="G41" s="34"/>
      <c r="H41" s="34"/>
      <c r="I41" s="34"/>
      <c r="J41" s="34"/>
      <c r="K41" s="34"/>
      <c r="L41" s="35"/>
      <c r="M41" s="21">
        <f t="shared" si="8"/>
        <v>1</v>
      </c>
      <c r="N41" s="33">
        <v>2</v>
      </c>
      <c r="O41" s="34"/>
      <c r="P41" s="34"/>
      <c r="Q41" s="34"/>
      <c r="R41" s="34">
        <v>1</v>
      </c>
      <c r="S41" s="35"/>
      <c r="T41" s="28">
        <f t="shared" si="9"/>
        <v>3</v>
      </c>
      <c r="U41" s="29">
        <f t="shared" si="3"/>
        <v>-2</v>
      </c>
    </row>
    <row r="42" spans="2:21" ht="13.8" thickBot="1" x14ac:dyDescent="0.25">
      <c r="B42" s="76"/>
      <c r="C42" s="77"/>
      <c r="D42" s="77"/>
      <c r="E42" s="11" t="s">
        <v>19</v>
      </c>
      <c r="F42" s="36">
        <v>1</v>
      </c>
      <c r="G42" s="37"/>
      <c r="H42" s="38"/>
      <c r="I42" s="38"/>
      <c r="J42" s="38"/>
      <c r="K42" s="38"/>
      <c r="L42" s="39"/>
      <c r="M42" s="26">
        <f t="shared" si="8"/>
        <v>1</v>
      </c>
      <c r="N42" s="36">
        <v>3</v>
      </c>
      <c r="O42" s="38"/>
      <c r="P42" s="38"/>
      <c r="Q42" s="38"/>
      <c r="R42" s="38">
        <v>2</v>
      </c>
      <c r="S42" s="40"/>
      <c r="T42" s="31">
        <f t="shared" si="9"/>
        <v>5</v>
      </c>
      <c r="U42" s="32">
        <f t="shared" si="3"/>
        <v>-4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-1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26">
        <f t="shared" si="8"/>
        <v>1</v>
      </c>
      <c r="N46" s="36">
        <v>1</v>
      </c>
      <c r="O46" s="38"/>
      <c r="P46" s="38"/>
      <c r="Q46" s="38"/>
      <c r="R46" s="38"/>
      <c r="S46" s="40"/>
      <c r="T46" s="31">
        <f t="shared" si="9"/>
        <v>1</v>
      </c>
      <c r="U46" s="32">
        <f t="shared" si="3"/>
        <v>0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1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4</v>
      </c>
      <c r="N47" s="15">
        <f>N48+N49</f>
        <v>5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8</v>
      </c>
      <c r="U47" s="17">
        <f t="shared" si="3"/>
        <v>-4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1">
        <f t="shared" si="8"/>
        <v>2</v>
      </c>
      <c r="N48" s="33">
        <v>3</v>
      </c>
      <c r="O48" s="34">
        <v>1</v>
      </c>
      <c r="P48" s="34"/>
      <c r="Q48" s="34"/>
      <c r="R48" s="34">
        <v>2</v>
      </c>
      <c r="S48" s="35"/>
      <c r="T48" s="28">
        <f t="shared" si="9"/>
        <v>6</v>
      </c>
      <c r="U48" s="29">
        <f t="shared" si="3"/>
        <v>-4</v>
      </c>
    </row>
    <row r="49" spans="2:21" x14ac:dyDescent="0.2">
      <c r="B49" s="74" t="s">
        <v>35</v>
      </c>
      <c r="C49" s="75"/>
      <c r="D49" s="75"/>
      <c r="E49" s="10" t="s">
        <v>18</v>
      </c>
      <c r="F49" s="33"/>
      <c r="G49" s="34"/>
      <c r="H49" s="34"/>
      <c r="I49" s="34"/>
      <c r="J49" s="34"/>
      <c r="K49" s="34">
        <v>2</v>
      </c>
      <c r="L49" s="35"/>
      <c r="M49" s="21">
        <f t="shared" si="8"/>
        <v>2</v>
      </c>
      <c r="N49" s="33">
        <v>2</v>
      </c>
      <c r="O49" s="34"/>
      <c r="P49" s="34"/>
      <c r="Q49" s="34"/>
      <c r="R49" s="34"/>
      <c r="S49" s="35"/>
      <c r="T49" s="28">
        <f t="shared" si="9"/>
        <v>2</v>
      </c>
      <c r="U49" s="29">
        <f t="shared" si="3"/>
        <v>0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3</v>
      </c>
      <c r="O50" s="38"/>
      <c r="P50" s="38"/>
      <c r="Q50" s="38"/>
      <c r="R50" s="38">
        <v>2</v>
      </c>
      <c r="S50" s="40"/>
      <c r="T50" s="31">
        <f t="shared" si="9"/>
        <v>5</v>
      </c>
      <c r="U50" s="32">
        <f t="shared" si="3"/>
        <v>-3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6</v>
      </c>
      <c r="O51" s="15">
        <f t="shared" si="19"/>
        <v>1</v>
      </c>
      <c r="P51" s="15">
        <f t="shared" si="19"/>
        <v>0</v>
      </c>
      <c r="Q51" s="15">
        <f t="shared" si="19"/>
        <v>0</v>
      </c>
      <c r="R51" s="15">
        <f t="shared" si="19"/>
        <v>1</v>
      </c>
      <c r="S51" s="16"/>
      <c r="T51" s="27">
        <f t="shared" si="9"/>
        <v>8</v>
      </c>
      <c r="U51" s="17">
        <f t="shared" si="3"/>
        <v>5</v>
      </c>
    </row>
    <row r="52" spans="2:21" x14ac:dyDescent="0.2">
      <c r="B52" s="74" t="s">
        <v>36</v>
      </c>
      <c r="C52" s="75"/>
      <c r="D52" s="75"/>
      <c r="E52" s="10" t="s">
        <v>17</v>
      </c>
      <c r="F52" s="18">
        <v>5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7</v>
      </c>
      <c r="N52" s="18">
        <v>4</v>
      </c>
      <c r="O52" s="19"/>
      <c r="P52" s="19"/>
      <c r="Q52" s="19"/>
      <c r="R52" s="19"/>
      <c r="S52" s="20"/>
      <c r="T52" s="28">
        <f t="shared" si="9"/>
        <v>4</v>
      </c>
      <c r="U52" s="29">
        <f t="shared" si="3"/>
        <v>3</v>
      </c>
    </row>
    <row r="53" spans="2:21" x14ac:dyDescent="0.2">
      <c r="B53" s="74" t="s">
        <v>25</v>
      </c>
      <c r="C53" s="75"/>
      <c r="D53" s="75"/>
      <c r="E53" s="10" t="s">
        <v>18</v>
      </c>
      <c r="F53" s="18">
        <v>5</v>
      </c>
      <c r="G53" s="19"/>
      <c r="H53" s="19"/>
      <c r="I53" s="19"/>
      <c r="J53" s="19"/>
      <c r="K53" s="19">
        <v>1</v>
      </c>
      <c r="L53" s="20"/>
      <c r="M53" s="21">
        <f t="shared" si="8"/>
        <v>6</v>
      </c>
      <c r="N53" s="18">
        <v>2</v>
      </c>
      <c r="O53" s="19">
        <v>1</v>
      </c>
      <c r="P53" s="19"/>
      <c r="Q53" s="19"/>
      <c r="R53" s="19">
        <v>1</v>
      </c>
      <c r="S53" s="20"/>
      <c r="T53" s="28">
        <f t="shared" si="9"/>
        <v>4</v>
      </c>
      <c r="U53" s="29">
        <f t="shared" si="3"/>
        <v>2</v>
      </c>
    </row>
    <row r="54" spans="2:21" ht="13.8" thickBot="1" x14ac:dyDescent="0.25">
      <c r="B54" s="76"/>
      <c r="C54" s="77"/>
      <c r="D54" s="77"/>
      <c r="E54" s="11" t="s">
        <v>19</v>
      </c>
      <c r="F54" s="22">
        <v>7</v>
      </c>
      <c r="G54" s="23"/>
      <c r="H54" s="24"/>
      <c r="I54" s="24"/>
      <c r="J54" s="24"/>
      <c r="K54" s="24">
        <v>1</v>
      </c>
      <c r="L54" s="25">
        <v>1</v>
      </c>
      <c r="M54" s="26">
        <f t="shared" si="8"/>
        <v>9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6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4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4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5</v>
      </c>
      <c r="U55" s="17">
        <f t="shared" si="3"/>
        <v>1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2</v>
      </c>
      <c r="G56" s="34">
        <v>1</v>
      </c>
      <c r="H56" s="34"/>
      <c r="I56" s="34"/>
      <c r="J56" s="34"/>
      <c r="K56" s="34"/>
      <c r="L56" s="35"/>
      <c r="M56" s="21">
        <f t="shared" si="8"/>
        <v>3</v>
      </c>
      <c r="N56" s="33">
        <v>3</v>
      </c>
      <c r="O56" s="34">
        <v>1</v>
      </c>
      <c r="P56" s="34"/>
      <c r="Q56" s="34"/>
      <c r="R56" s="34"/>
      <c r="S56" s="35"/>
      <c r="T56" s="28">
        <f t="shared" si="9"/>
        <v>4</v>
      </c>
      <c r="U56" s="29">
        <f t="shared" si="3"/>
        <v>-1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1">
        <f t="shared" si="8"/>
        <v>3</v>
      </c>
      <c r="N57" s="33">
        <v>1</v>
      </c>
      <c r="O57" s="34"/>
      <c r="P57" s="34"/>
      <c r="Q57" s="34"/>
      <c r="R57" s="34"/>
      <c r="S57" s="35"/>
      <c r="T57" s="28">
        <f t="shared" si="9"/>
        <v>1</v>
      </c>
      <c r="U57" s="29">
        <f t="shared" si="3"/>
        <v>2</v>
      </c>
    </row>
    <row r="58" spans="2:21" ht="13.8" thickBot="1" x14ac:dyDescent="0.25">
      <c r="B58" s="76"/>
      <c r="C58" s="77"/>
      <c r="D58" s="77"/>
      <c r="E58" s="11" t="s">
        <v>19</v>
      </c>
      <c r="F58" s="36">
        <v>2</v>
      </c>
      <c r="G58" s="37"/>
      <c r="H58" s="38"/>
      <c r="I58" s="38"/>
      <c r="J58" s="38"/>
      <c r="K58" s="38"/>
      <c r="L58" s="39"/>
      <c r="M58" s="26">
        <f t="shared" si="8"/>
        <v>2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-2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3</v>
      </c>
      <c r="N59" s="15">
        <f t="shared" ref="N59:R59" si="24">N60+N61</f>
        <v>1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4</v>
      </c>
      <c r="U59" s="17">
        <f t="shared" si="3"/>
        <v>-1</v>
      </c>
    </row>
    <row r="60" spans="2:21" x14ac:dyDescent="0.2">
      <c r="B60" s="74" t="s">
        <v>37</v>
      </c>
      <c r="C60" s="75"/>
      <c r="D60" s="75"/>
      <c r="E60" s="10" t="s">
        <v>17</v>
      </c>
      <c r="F60" s="33"/>
      <c r="G60" s="34"/>
      <c r="H60" s="34"/>
      <c r="I60" s="34"/>
      <c r="J60" s="34"/>
      <c r="K60" s="34">
        <v>1</v>
      </c>
      <c r="L60" s="35"/>
      <c r="M60" s="21">
        <f t="shared" si="23"/>
        <v>1</v>
      </c>
      <c r="N60" s="33">
        <v>1</v>
      </c>
      <c r="O60" s="34"/>
      <c r="P60" s="34"/>
      <c r="Q60" s="34"/>
      <c r="R60" s="34">
        <v>1</v>
      </c>
      <c r="S60" s="35"/>
      <c r="T60" s="28">
        <f t="shared" si="9"/>
        <v>2</v>
      </c>
      <c r="U60" s="29">
        <f t="shared" si="3"/>
        <v>-1</v>
      </c>
    </row>
    <row r="61" spans="2:21" x14ac:dyDescent="0.2">
      <c r="B61" s="74" t="s">
        <v>28</v>
      </c>
      <c r="C61" s="75"/>
      <c r="D61" s="75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>
        <v>2</v>
      </c>
      <c r="S61" s="35"/>
      <c r="T61" s="28">
        <f t="shared" si="9"/>
        <v>2</v>
      </c>
      <c r="U61" s="29">
        <f t="shared" si="3"/>
        <v>0</v>
      </c>
    </row>
    <row r="62" spans="2:21" ht="13.8" thickBot="1" x14ac:dyDescent="0.25">
      <c r="B62" s="76"/>
      <c r="C62" s="77"/>
      <c r="D62" s="77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26">
        <f t="shared" si="23"/>
        <v>2</v>
      </c>
      <c r="N62" s="36">
        <v>1</v>
      </c>
      <c r="O62" s="38"/>
      <c r="P62" s="38"/>
      <c r="Q62" s="38"/>
      <c r="R62" s="38">
        <v>1</v>
      </c>
      <c r="S62" s="40"/>
      <c r="T62" s="31">
        <f t="shared" si="9"/>
        <v>2</v>
      </c>
      <c r="U62" s="32">
        <f t="shared" si="3"/>
        <v>0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5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5</v>
      </c>
      <c r="U63" s="17">
        <f t="shared" si="3"/>
        <v>0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4</v>
      </c>
      <c r="G64" s="34"/>
      <c r="H64" s="34"/>
      <c r="I64" s="34"/>
      <c r="J64" s="34"/>
      <c r="K64" s="34"/>
      <c r="L64" s="35"/>
      <c r="M64" s="21">
        <f t="shared" si="23"/>
        <v>4</v>
      </c>
      <c r="N64" s="33">
        <v>4</v>
      </c>
      <c r="O64" s="34"/>
      <c r="P64" s="34"/>
      <c r="Q64" s="34"/>
      <c r="R64" s="34"/>
      <c r="S64" s="35"/>
      <c r="T64" s="28">
        <f t="shared" si="9"/>
        <v>4</v>
      </c>
      <c r="U64" s="29">
        <f t="shared" si="3"/>
        <v>0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1</v>
      </c>
      <c r="G65" s="34"/>
      <c r="H65" s="34"/>
      <c r="I65" s="34"/>
      <c r="J65" s="34"/>
      <c r="K65" s="34"/>
      <c r="L65" s="35"/>
      <c r="M65" s="21">
        <f t="shared" si="23"/>
        <v>1</v>
      </c>
      <c r="N65" s="33">
        <v>1</v>
      </c>
      <c r="O65" s="34"/>
      <c r="P65" s="34"/>
      <c r="Q65" s="34"/>
      <c r="R65" s="34"/>
      <c r="S65" s="35"/>
      <c r="T65" s="28">
        <f t="shared" si="9"/>
        <v>1</v>
      </c>
      <c r="U65" s="29">
        <f t="shared" si="3"/>
        <v>0</v>
      </c>
    </row>
    <row r="66" spans="2:21" ht="13.8" thickBot="1" x14ac:dyDescent="0.25">
      <c r="B66" s="76"/>
      <c r="C66" s="77"/>
      <c r="D66" s="77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4</v>
      </c>
      <c r="O66" s="38"/>
      <c r="P66" s="38"/>
      <c r="Q66" s="38"/>
      <c r="R66" s="38"/>
      <c r="S66" s="40"/>
      <c r="T66" s="31">
        <f t="shared" si="9"/>
        <v>4</v>
      </c>
      <c r="U66" s="32">
        <f t="shared" si="3"/>
        <v>-1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0</v>
      </c>
    </row>
    <row r="68" spans="2:21" x14ac:dyDescent="0.2">
      <c r="B68" s="74" t="s">
        <v>37</v>
      </c>
      <c r="C68" s="75"/>
      <c r="D68" s="75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>
        <v>1</v>
      </c>
      <c r="O68" s="34"/>
      <c r="P68" s="34"/>
      <c r="Q68" s="34"/>
      <c r="R68" s="34"/>
      <c r="S68" s="35"/>
      <c r="T68" s="28">
        <f t="shared" si="9"/>
        <v>1</v>
      </c>
      <c r="U68" s="29">
        <f t="shared" si="3"/>
        <v>-1</v>
      </c>
    </row>
    <row r="69" spans="2:21" x14ac:dyDescent="0.2">
      <c r="B69" s="74" t="s">
        <v>30</v>
      </c>
      <c r="C69" s="75"/>
      <c r="D69" s="75"/>
      <c r="E69" s="10" t="s">
        <v>18</v>
      </c>
      <c r="F69" s="33">
        <v>1</v>
      </c>
      <c r="G69" s="34"/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0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5</v>
      </c>
      <c r="L71" s="16"/>
      <c r="M71" s="17">
        <f t="shared" si="23"/>
        <v>5</v>
      </c>
      <c r="N71" s="15">
        <f t="shared" ref="N71:R71" si="30">N72+N73</f>
        <v>0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0</v>
      </c>
      <c r="U71" s="17">
        <f t="shared" ref="U71:U134" si="31">M71-T71</f>
        <v>5</v>
      </c>
    </row>
    <row r="72" spans="2:21" x14ac:dyDescent="0.2">
      <c r="B72" s="74" t="s">
        <v>38</v>
      </c>
      <c r="C72" s="75"/>
      <c r="D72" s="75"/>
      <c r="E72" s="10" t="s">
        <v>17</v>
      </c>
      <c r="F72" s="33"/>
      <c r="G72" s="34"/>
      <c r="H72" s="34"/>
      <c r="I72" s="34"/>
      <c r="J72" s="34"/>
      <c r="K72" s="34">
        <v>1</v>
      </c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2">
      <c r="B73" s="74" t="s">
        <v>25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>
        <v>4</v>
      </c>
      <c r="L73" s="35"/>
      <c r="M73" s="21">
        <f t="shared" si="23"/>
        <v>4</v>
      </c>
      <c r="N73" s="33"/>
      <c r="O73" s="34"/>
      <c r="P73" s="34"/>
      <c r="Q73" s="34"/>
      <c r="R73" s="34"/>
      <c r="S73" s="35"/>
      <c r="T73" s="28">
        <f t="shared" si="9"/>
        <v>0</v>
      </c>
      <c r="U73" s="29">
        <f t="shared" si="31"/>
        <v>4</v>
      </c>
    </row>
    <row r="74" spans="2:21" ht="13.8" thickBot="1" x14ac:dyDescent="0.25">
      <c r="B74" s="76"/>
      <c r="C74" s="77"/>
      <c r="D74" s="77"/>
      <c r="E74" s="11" t="s">
        <v>19</v>
      </c>
      <c r="F74" s="36"/>
      <c r="G74" s="37"/>
      <c r="H74" s="38"/>
      <c r="I74" s="38"/>
      <c r="J74" s="38"/>
      <c r="K74" s="38">
        <v>2</v>
      </c>
      <c r="L74" s="39"/>
      <c r="M74" s="26">
        <f t="shared" si="23"/>
        <v>2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2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3"/>
        <v>4</v>
      </c>
      <c r="N75" s="15">
        <f t="shared" ref="N75:R75" si="33">N76+N77</f>
        <v>3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3</v>
      </c>
      <c r="U75" s="17">
        <f t="shared" si="31"/>
        <v>1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1</v>
      </c>
      <c r="G76" s="34"/>
      <c r="H76" s="34"/>
      <c r="I76" s="34"/>
      <c r="J76" s="34"/>
      <c r="K76" s="34">
        <v>1</v>
      </c>
      <c r="L76" s="35"/>
      <c r="M76" s="21">
        <f t="shared" si="23"/>
        <v>2</v>
      </c>
      <c r="N76" s="33">
        <v>1</v>
      </c>
      <c r="O76" s="34"/>
      <c r="P76" s="34"/>
      <c r="Q76" s="34"/>
      <c r="R76" s="34"/>
      <c r="S76" s="35"/>
      <c r="T76" s="28">
        <f t="shared" si="9"/>
        <v>1</v>
      </c>
      <c r="U76" s="29">
        <f t="shared" si="31"/>
        <v>1</v>
      </c>
    </row>
    <row r="77" spans="2:21" x14ac:dyDescent="0.2">
      <c r="B77" s="74" t="s">
        <v>27</v>
      </c>
      <c r="C77" s="75"/>
      <c r="D77" s="75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1">
        <f t="shared" si="23"/>
        <v>2</v>
      </c>
      <c r="N77" s="33">
        <v>2</v>
      </c>
      <c r="O77" s="34"/>
      <c r="P77" s="34"/>
      <c r="Q77" s="34"/>
      <c r="R77" s="34"/>
      <c r="S77" s="35"/>
      <c r="T77" s="28">
        <f t="shared" si="9"/>
        <v>2</v>
      </c>
      <c r="U77" s="29">
        <f t="shared" si="31"/>
        <v>0</v>
      </c>
    </row>
    <row r="78" spans="2:21" ht="13.8" thickBot="1" x14ac:dyDescent="0.25">
      <c r="B78" s="76"/>
      <c r="C78" s="77"/>
      <c r="D78" s="77"/>
      <c r="E78" s="11" t="s">
        <v>19</v>
      </c>
      <c r="F78" s="36">
        <v>1</v>
      </c>
      <c r="G78" s="37"/>
      <c r="H78" s="38"/>
      <c r="I78" s="38"/>
      <c r="J78" s="38"/>
      <c r="K78" s="38">
        <v>2</v>
      </c>
      <c r="L78" s="39"/>
      <c r="M78" s="26">
        <f t="shared" si="23"/>
        <v>3</v>
      </c>
      <c r="N78" s="36">
        <v>2</v>
      </c>
      <c r="O78" s="38"/>
      <c r="P78" s="38"/>
      <c r="Q78" s="38"/>
      <c r="R78" s="38"/>
      <c r="S78" s="40"/>
      <c r="T78" s="31">
        <f t="shared" si="9"/>
        <v>2</v>
      </c>
      <c r="U78" s="32">
        <f t="shared" si="31"/>
        <v>1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2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4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2</v>
      </c>
      <c r="U79" s="17">
        <f t="shared" si="31"/>
        <v>2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>
        <v>1</v>
      </c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1</v>
      </c>
      <c r="O80" s="34"/>
      <c r="P80" s="34"/>
      <c r="Q80" s="34"/>
      <c r="R80" s="34"/>
      <c r="S80" s="35"/>
      <c r="T80" s="28">
        <f t="shared" si="36"/>
        <v>1</v>
      </c>
      <c r="U80" s="29">
        <f t="shared" si="31"/>
        <v>3</v>
      </c>
    </row>
    <row r="81" spans="2:21" x14ac:dyDescent="0.2">
      <c r="B81" s="74" t="s">
        <v>28</v>
      </c>
      <c r="C81" s="75"/>
      <c r="D81" s="75"/>
      <c r="E81" s="10" t="s">
        <v>18</v>
      </c>
      <c r="F81" s="33"/>
      <c r="G81" s="34"/>
      <c r="H81" s="34"/>
      <c r="I81" s="34"/>
      <c r="J81" s="34"/>
      <c r="K81" s="34"/>
      <c r="L81" s="35"/>
      <c r="M81" s="21">
        <f t="shared" si="23"/>
        <v>0</v>
      </c>
      <c r="N81" s="33">
        <v>1</v>
      </c>
      <c r="O81" s="34"/>
      <c r="P81" s="34"/>
      <c r="Q81" s="34"/>
      <c r="R81" s="34"/>
      <c r="S81" s="35"/>
      <c r="T81" s="28">
        <f t="shared" si="36"/>
        <v>1</v>
      </c>
      <c r="U81" s="29">
        <f t="shared" si="31"/>
        <v>-1</v>
      </c>
    </row>
    <row r="82" spans="2:21" ht="13.8" thickBot="1" x14ac:dyDescent="0.25">
      <c r="B82" s="76"/>
      <c r="C82" s="77"/>
      <c r="D82" s="77"/>
      <c r="E82" s="11" t="s">
        <v>19</v>
      </c>
      <c r="F82" s="36">
        <v>1</v>
      </c>
      <c r="G82" s="37"/>
      <c r="H82" s="38"/>
      <c r="I82" s="38"/>
      <c r="J82" s="38"/>
      <c r="K82" s="38">
        <v>1</v>
      </c>
      <c r="L82" s="39"/>
      <c r="M82" s="26">
        <f t="shared" si="23"/>
        <v>2</v>
      </c>
      <c r="N82" s="36">
        <v>2</v>
      </c>
      <c r="O82" s="38"/>
      <c r="P82" s="38"/>
      <c r="Q82" s="38"/>
      <c r="R82" s="38"/>
      <c r="S82" s="40"/>
      <c r="T82" s="31">
        <f t="shared" si="36"/>
        <v>2</v>
      </c>
      <c r="U82" s="32">
        <f t="shared" si="31"/>
        <v>0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3</v>
      </c>
      <c r="L83" s="16"/>
      <c r="M83" s="17">
        <f t="shared" si="23"/>
        <v>10</v>
      </c>
      <c r="N83" s="15">
        <f t="shared" ref="N83:R83" si="38">N84+N85</f>
        <v>1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2</v>
      </c>
      <c r="U83" s="17">
        <f t="shared" si="31"/>
        <v>8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3"/>
        <v>3</v>
      </c>
      <c r="N84" s="33"/>
      <c r="O84" s="34">
        <v>1</v>
      </c>
      <c r="P84" s="34"/>
      <c r="Q84" s="34"/>
      <c r="R84" s="34"/>
      <c r="S84" s="35"/>
      <c r="T84" s="28">
        <f t="shared" si="36"/>
        <v>1</v>
      </c>
      <c r="U84" s="29">
        <f t="shared" si="31"/>
        <v>2</v>
      </c>
    </row>
    <row r="85" spans="2:21" x14ac:dyDescent="0.2">
      <c r="B85" s="74" t="s">
        <v>29</v>
      </c>
      <c r="C85" s="75"/>
      <c r="D85" s="75"/>
      <c r="E85" s="10" t="s">
        <v>18</v>
      </c>
      <c r="F85" s="33">
        <v>3</v>
      </c>
      <c r="G85" s="34">
        <v>1</v>
      </c>
      <c r="H85" s="34"/>
      <c r="I85" s="34"/>
      <c r="J85" s="34"/>
      <c r="K85" s="34">
        <v>3</v>
      </c>
      <c r="L85" s="35"/>
      <c r="M85" s="21">
        <f t="shared" si="23"/>
        <v>7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6</v>
      </c>
    </row>
    <row r="86" spans="2:21" ht="13.8" thickBot="1" x14ac:dyDescent="0.25">
      <c r="B86" s="76"/>
      <c r="C86" s="77"/>
      <c r="D86" s="77"/>
      <c r="E86" s="11" t="s">
        <v>19</v>
      </c>
      <c r="F86" s="36">
        <v>4</v>
      </c>
      <c r="G86" s="37"/>
      <c r="H86" s="38"/>
      <c r="I86" s="38"/>
      <c r="J86" s="38"/>
      <c r="K86" s="38">
        <v>2</v>
      </c>
      <c r="L86" s="39"/>
      <c r="M86" s="26">
        <f t="shared" si="23"/>
        <v>6</v>
      </c>
      <c r="N86" s="36"/>
      <c r="O86" s="38">
        <v>1</v>
      </c>
      <c r="P86" s="38"/>
      <c r="Q86" s="38"/>
      <c r="R86" s="38"/>
      <c r="S86" s="40">
        <v>1</v>
      </c>
      <c r="T86" s="31">
        <f t="shared" si="36"/>
        <v>2</v>
      </c>
      <c r="U86" s="32">
        <f t="shared" si="31"/>
        <v>4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4</v>
      </c>
      <c r="U87" s="17">
        <f t="shared" si="31"/>
        <v>-3</v>
      </c>
    </row>
    <row r="88" spans="2:21" x14ac:dyDescent="0.2">
      <c r="B88" s="74" t="s">
        <v>38</v>
      </c>
      <c r="C88" s="75"/>
      <c r="D88" s="75"/>
      <c r="E88" s="10" t="s">
        <v>17</v>
      </c>
      <c r="F88" s="33"/>
      <c r="G88" s="34"/>
      <c r="H88" s="34"/>
      <c r="I88" s="34"/>
      <c r="J88" s="34"/>
      <c r="K88" s="34"/>
      <c r="L88" s="35"/>
      <c r="M88" s="21">
        <f t="shared" si="23"/>
        <v>0</v>
      </c>
      <c r="N88" s="33">
        <v>1</v>
      </c>
      <c r="O88" s="34">
        <v>1</v>
      </c>
      <c r="P88" s="34"/>
      <c r="Q88" s="34"/>
      <c r="R88" s="34"/>
      <c r="S88" s="35"/>
      <c r="T88" s="28">
        <f t="shared" si="36"/>
        <v>2</v>
      </c>
      <c r="U88" s="29">
        <f t="shared" si="31"/>
        <v>-2</v>
      </c>
    </row>
    <row r="89" spans="2:21" x14ac:dyDescent="0.2">
      <c r="B89" s="74" t="s">
        <v>30</v>
      </c>
      <c r="C89" s="75"/>
      <c r="D89" s="75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1">
        <f t="shared" si="23"/>
        <v>1</v>
      </c>
      <c r="N89" s="33">
        <v>2</v>
      </c>
      <c r="O89" s="34"/>
      <c r="P89" s="34"/>
      <c r="Q89" s="34"/>
      <c r="R89" s="34"/>
      <c r="S89" s="35"/>
      <c r="T89" s="28">
        <f t="shared" si="36"/>
        <v>2</v>
      </c>
      <c r="U89" s="29">
        <f t="shared" si="31"/>
        <v>-1</v>
      </c>
    </row>
    <row r="90" spans="2:21" ht="13.8" thickBot="1" x14ac:dyDescent="0.25">
      <c r="B90" s="76"/>
      <c r="C90" s="77"/>
      <c r="D90" s="77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2</v>
      </c>
      <c r="O90" s="38"/>
      <c r="P90" s="38"/>
      <c r="Q90" s="38"/>
      <c r="R90" s="38"/>
      <c r="S90" s="40"/>
      <c r="T90" s="31">
        <f t="shared" si="36"/>
        <v>2</v>
      </c>
      <c r="U90" s="32">
        <f t="shared" si="31"/>
        <v>-1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3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5</v>
      </c>
      <c r="N91" s="15">
        <f t="shared" ref="N91:R91" si="42">N92+N93</f>
        <v>4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5</v>
      </c>
      <c r="U91" s="17">
        <f t="shared" si="31"/>
        <v>0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1</v>
      </c>
      <c r="G92" s="34">
        <v>1</v>
      </c>
      <c r="H92" s="34"/>
      <c r="I92" s="34"/>
      <c r="J92" s="34"/>
      <c r="K92" s="34">
        <v>1</v>
      </c>
      <c r="L92" s="35"/>
      <c r="M92" s="21">
        <f t="shared" si="23"/>
        <v>3</v>
      </c>
      <c r="N92" s="33">
        <v>2</v>
      </c>
      <c r="O92" s="34"/>
      <c r="P92" s="34"/>
      <c r="Q92" s="34"/>
      <c r="R92" s="34"/>
      <c r="S92" s="35"/>
      <c r="T92" s="28">
        <f t="shared" si="36"/>
        <v>2</v>
      </c>
      <c r="U92" s="29">
        <f t="shared" si="31"/>
        <v>1</v>
      </c>
    </row>
    <row r="93" spans="2:21" x14ac:dyDescent="0.2">
      <c r="B93" s="74" t="s">
        <v>31</v>
      </c>
      <c r="C93" s="75"/>
      <c r="D93" s="75"/>
      <c r="E93" s="10" t="s">
        <v>18</v>
      </c>
      <c r="F93" s="33">
        <v>2</v>
      </c>
      <c r="G93" s="34"/>
      <c r="H93" s="34"/>
      <c r="I93" s="34"/>
      <c r="J93" s="34"/>
      <c r="K93" s="34"/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1</v>
      </c>
      <c r="S93" s="35"/>
      <c r="T93" s="28">
        <f t="shared" si="36"/>
        <v>3</v>
      </c>
      <c r="U93" s="29">
        <f t="shared" si="31"/>
        <v>-1</v>
      </c>
    </row>
    <row r="94" spans="2:21" ht="13.8" thickBot="1" x14ac:dyDescent="0.25">
      <c r="B94" s="76"/>
      <c r="C94" s="77"/>
      <c r="D94" s="77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/>
      <c r="M94" s="26">
        <f t="shared" si="23"/>
        <v>3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0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4</v>
      </c>
      <c r="U95" s="17">
        <f t="shared" si="31"/>
        <v>-3</v>
      </c>
    </row>
    <row r="96" spans="2:21" x14ac:dyDescent="0.2">
      <c r="B96" s="74" t="s">
        <v>38</v>
      </c>
      <c r="C96" s="75"/>
      <c r="D96" s="75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-3</v>
      </c>
    </row>
    <row r="97" spans="2:21" x14ac:dyDescent="0.2">
      <c r="B97" s="74" t="s">
        <v>32</v>
      </c>
      <c r="C97" s="75"/>
      <c r="D97" s="75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3"/>
        <v>0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0</v>
      </c>
    </row>
    <row r="98" spans="2:21" ht="13.8" thickBot="1" x14ac:dyDescent="0.25">
      <c r="B98" s="76"/>
      <c r="C98" s="77"/>
      <c r="D98" s="77"/>
      <c r="E98" s="11" t="s">
        <v>19</v>
      </c>
      <c r="F98" s="22">
        <v>1</v>
      </c>
      <c r="G98" s="23"/>
      <c r="H98" s="24"/>
      <c r="I98" s="24"/>
      <c r="J98" s="24"/>
      <c r="K98" s="24"/>
      <c r="L98" s="25"/>
      <c r="M98" s="26">
        <f t="shared" si="23"/>
        <v>1</v>
      </c>
      <c r="N98" s="22">
        <v>2</v>
      </c>
      <c r="O98" s="24"/>
      <c r="P98" s="24"/>
      <c r="Q98" s="24"/>
      <c r="R98" s="24"/>
      <c r="S98" s="30"/>
      <c r="T98" s="31">
        <f t="shared" si="36"/>
        <v>2</v>
      </c>
      <c r="U98" s="32">
        <f t="shared" si="31"/>
        <v>-1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5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2</v>
      </c>
      <c r="P99" s="15">
        <f t="shared" si="46"/>
        <v>0</v>
      </c>
      <c r="Q99" s="15">
        <f t="shared" si="46"/>
        <v>0</v>
      </c>
      <c r="R99" s="15">
        <f t="shared" si="46"/>
        <v>5</v>
      </c>
      <c r="S99" s="16"/>
      <c r="T99" s="27">
        <f t="shared" si="36"/>
        <v>9</v>
      </c>
      <c r="U99" s="17">
        <f t="shared" si="31"/>
        <v>-3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4</v>
      </c>
      <c r="G100" s="34">
        <v>1</v>
      </c>
      <c r="H100" s="34"/>
      <c r="I100" s="34"/>
      <c r="J100" s="34"/>
      <c r="K100" s="34"/>
      <c r="L100" s="35"/>
      <c r="M100" s="21">
        <f t="shared" si="23"/>
        <v>5</v>
      </c>
      <c r="N100" s="33">
        <v>1</v>
      </c>
      <c r="O100" s="34">
        <v>1</v>
      </c>
      <c r="P100" s="34"/>
      <c r="Q100" s="34"/>
      <c r="R100" s="34">
        <v>3</v>
      </c>
      <c r="S100" s="35"/>
      <c r="T100" s="28">
        <f t="shared" si="36"/>
        <v>5</v>
      </c>
      <c r="U100" s="29">
        <f t="shared" si="31"/>
        <v>0</v>
      </c>
    </row>
    <row r="101" spans="2:21" x14ac:dyDescent="0.2">
      <c r="B101" s="74" t="s">
        <v>33</v>
      </c>
      <c r="C101" s="75"/>
      <c r="D101" s="75"/>
      <c r="E101" s="10" t="s">
        <v>18</v>
      </c>
      <c r="F101" s="33">
        <v>1</v>
      </c>
      <c r="G101" s="34"/>
      <c r="H101" s="34"/>
      <c r="I101" s="34"/>
      <c r="J101" s="34"/>
      <c r="K101" s="34"/>
      <c r="L101" s="35"/>
      <c r="M101" s="21">
        <f t="shared" si="23"/>
        <v>1</v>
      </c>
      <c r="N101" s="33">
        <v>1</v>
      </c>
      <c r="O101" s="34">
        <v>1</v>
      </c>
      <c r="P101" s="34"/>
      <c r="Q101" s="34"/>
      <c r="R101" s="34">
        <v>2</v>
      </c>
      <c r="S101" s="35"/>
      <c r="T101" s="28">
        <f t="shared" si="36"/>
        <v>4</v>
      </c>
      <c r="U101" s="29">
        <f t="shared" si="31"/>
        <v>-3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1</v>
      </c>
      <c r="G102" s="37"/>
      <c r="H102" s="38"/>
      <c r="I102" s="38"/>
      <c r="J102" s="38"/>
      <c r="K102" s="38"/>
      <c r="L102" s="39">
        <v>1</v>
      </c>
      <c r="M102" s="26">
        <f t="shared" si="23"/>
        <v>2</v>
      </c>
      <c r="N102" s="36">
        <v>1</v>
      </c>
      <c r="O102" s="38"/>
      <c r="P102" s="38"/>
      <c r="Q102" s="38"/>
      <c r="R102" s="38">
        <v>3</v>
      </c>
      <c r="S102" s="40"/>
      <c r="T102" s="31">
        <f t="shared" si="36"/>
        <v>4</v>
      </c>
      <c r="U102" s="32">
        <f t="shared" si="31"/>
        <v>-2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1</v>
      </c>
      <c r="G103" s="15">
        <f t="shared" si="47"/>
        <v>1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1</v>
      </c>
      <c r="L103" s="16"/>
      <c r="M103" s="17">
        <f t="shared" si="23"/>
        <v>3</v>
      </c>
      <c r="N103" s="15">
        <f t="shared" ref="N103:R103" si="48">N104+N105</f>
        <v>1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2</v>
      </c>
      <c r="U103" s="17">
        <f t="shared" si="31"/>
        <v>1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>
        <v>1</v>
      </c>
      <c r="L104" s="35"/>
      <c r="M104" s="21">
        <f t="shared" si="23"/>
        <v>2</v>
      </c>
      <c r="N104" s="33"/>
      <c r="O104" s="34"/>
      <c r="P104" s="34"/>
      <c r="Q104" s="34"/>
      <c r="R104" s="34"/>
      <c r="S104" s="35"/>
      <c r="T104" s="28">
        <f t="shared" si="36"/>
        <v>0</v>
      </c>
      <c r="U104" s="29">
        <f t="shared" si="31"/>
        <v>2</v>
      </c>
    </row>
    <row r="105" spans="2:21" x14ac:dyDescent="0.2">
      <c r="B105" s="74" t="s">
        <v>34</v>
      </c>
      <c r="C105" s="75"/>
      <c r="D105" s="75"/>
      <c r="E105" s="10" t="s">
        <v>18</v>
      </c>
      <c r="F105" s="33"/>
      <c r="G105" s="34">
        <v>1</v>
      </c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>
        <v>1</v>
      </c>
      <c r="P105" s="34"/>
      <c r="Q105" s="34"/>
      <c r="R105" s="34"/>
      <c r="S105" s="35"/>
      <c r="T105" s="28">
        <f t="shared" si="36"/>
        <v>2</v>
      </c>
      <c r="U105" s="29">
        <f t="shared" si="31"/>
        <v>-1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/>
      <c r="I106" s="38"/>
      <c r="J106" s="38"/>
      <c r="K106" s="38">
        <v>1</v>
      </c>
      <c r="L106" s="39"/>
      <c r="M106" s="26">
        <f t="shared" si="23"/>
        <v>2</v>
      </c>
      <c r="N106" s="36"/>
      <c r="O106" s="38">
        <v>1</v>
      </c>
      <c r="P106" s="38"/>
      <c r="Q106" s="38"/>
      <c r="R106" s="38"/>
      <c r="S106" s="40"/>
      <c r="T106" s="31">
        <f t="shared" si="36"/>
        <v>1</v>
      </c>
      <c r="U106" s="32">
        <f t="shared" si="31"/>
        <v>1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4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4</v>
      </c>
      <c r="U107" s="17">
        <f t="shared" si="31"/>
        <v>-3</v>
      </c>
    </row>
    <row r="108" spans="2:21" x14ac:dyDescent="0.2">
      <c r="B108" s="74" t="s">
        <v>39</v>
      </c>
      <c r="C108" s="75"/>
      <c r="D108" s="75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2</v>
      </c>
      <c r="O108" s="34"/>
      <c r="P108" s="34"/>
      <c r="Q108" s="34"/>
      <c r="R108" s="34"/>
      <c r="S108" s="35"/>
      <c r="T108" s="28">
        <f t="shared" si="36"/>
        <v>2</v>
      </c>
      <c r="U108" s="29">
        <f t="shared" si="31"/>
        <v>-2</v>
      </c>
    </row>
    <row r="109" spans="2:21" x14ac:dyDescent="0.2">
      <c r="B109" s="74" t="s">
        <v>25</v>
      </c>
      <c r="C109" s="75"/>
      <c r="D109" s="75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1">
        <f t="shared" si="23"/>
        <v>1</v>
      </c>
      <c r="N109" s="33">
        <v>2</v>
      </c>
      <c r="O109" s="34"/>
      <c r="P109" s="34"/>
      <c r="Q109" s="34"/>
      <c r="R109" s="34"/>
      <c r="S109" s="35"/>
      <c r="T109" s="28">
        <f t="shared" si="36"/>
        <v>2</v>
      </c>
      <c r="U109" s="29">
        <f t="shared" si="31"/>
        <v>-1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2</v>
      </c>
      <c r="O110" s="38"/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5</v>
      </c>
      <c r="N111" s="15">
        <f t="shared" ref="N111:R111" si="52">N112+N113</f>
        <v>1</v>
      </c>
      <c r="O111" s="15">
        <f t="shared" si="52"/>
        <v>2</v>
      </c>
      <c r="P111" s="15">
        <f t="shared" si="52"/>
        <v>0</v>
      </c>
      <c r="Q111" s="15">
        <f t="shared" si="52"/>
        <v>1</v>
      </c>
      <c r="R111" s="15">
        <f t="shared" si="52"/>
        <v>0</v>
      </c>
      <c r="S111" s="16"/>
      <c r="T111" s="27">
        <f t="shared" si="36"/>
        <v>4</v>
      </c>
      <c r="U111" s="17">
        <f t="shared" si="31"/>
        <v>1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>
        <v>1</v>
      </c>
      <c r="P112" s="34"/>
      <c r="Q112" s="34"/>
      <c r="R112" s="34"/>
      <c r="S112" s="35"/>
      <c r="T112" s="28">
        <f t="shared" si="36"/>
        <v>2</v>
      </c>
      <c r="U112" s="29">
        <f t="shared" si="31"/>
        <v>-2</v>
      </c>
    </row>
    <row r="113" spans="2:21" x14ac:dyDescent="0.2">
      <c r="B113" s="74" t="s">
        <v>27</v>
      </c>
      <c r="C113" s="75"/>
      <c r="D113" s="75"/>
      <c r="E113" s="10" t="s">
        <v>18</v>
      </c>
      <c r="F113" s="33">
        <v>3</v>
      </c>
      <c r="G113" s="34">
        <v>1</v>
      </c>
      <c r="H113" s="34"/>
      <c r="I113" s="34"/>
      <c r="J113" s="34"/>
      <c r="K113" s="34">
        <v>1</v>
      </c>
      <c r="L113" s="35"/>
      <c r="M113" s="21">
        <f t="shared" si="23"/>
        <v>5</v>
      </c>
      <c r="N113" s="33"/>
      <c r="O113" s="34">
        <v>1</v>
      </c>
      <c r="P113" s="34"/>
      <c r="Q113" s="34">
        <v>1</v>
      </c>
      <c r="R113" s="34"/>
      <c r="S113" s="35"/>
      <c r="T113" s="28">
        <f t="shared" si="36"/>
        <v>2</v>
      </c>
      <c r="U113" s="29">
        <f t="shared" si="31"/>
        <v>3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1</v>
      </c>
      <c r="G114" s="37"/>
      <c r="H114" s="38"/>
      <c r="I114" s="38"/>
      <c r="J114" s="38"/>
      <c r="K114" s="38">
        <v>1</v>
      </c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1</v>
      </c>
      <c r="N115" s="15">
        <f t="shared" ref="N115:R115" si="54">N116+N117</f>
        <v>3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-2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/>
      <c r="G116" s="34"/>
      <c r="H116" s="34"/>
      <c r="I116" s="34"/>
      <c r="J116" s="34"/>
      <c r="K116" s="34"/>
      <c r="L116" s="35"/>
      <c r="M116" s="21">
        <f t="shared" si="23"/>
        <v>0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-1</v>
      </c>
    </row>
    <row r="117" spans="2:21" x14ac:dyDescent="0.2">
      <c r="B117" s="74" t="s">
        <v>28</v>
      </c>
      <c r="C117" s="75"/>
      <c r="D117" s="75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>
        <v>2</v>
      </c>
      <c r="O117" s="34"/>
      <c r="P117" s="34"/>
      <c r="Q117" s="34"/>
      <c r="R117" s="34"/>
      <c r="S117" s="35"/>
      <c r="T117" s="28">
        <f t="shared" si="36"/>
        <v>2</v>
      </c>
      <c r="U117" s="29">
        <f t="shared" si="31"/>
        <v>-1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1</v>
      </c>
      <c r="G118" s="37"/>
      <c r="H118" s="38"/>
      <c r="I118" s="38"/>
      <c r="J118" s="38"/>
      <c r="K118" s="38"/>
      <c r="L118" s="39"/>
      <c r="M118" s="26">
        <f t="shared" si="23"/>
        <v>1</v>
      </c>
      <c r="N118" s="36">
        <v>2</v>
      </c>
      <c r="O118" s="38"/>
      <c r="P118" s="38"/>
      <c r="Q118" s="38"/>
      <c r="R118" s="38"/>
      <c r="S118" s="40"/>
      <c r="T118" s="31">
        <f t="shared" si="36"/>
        <v>2</v>
      </c>
      <c r="U118" s="32">
        <f t="shared" si="31"/>
        <v>-1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5</v>
      </c>
      <c r="L119" s="16"/>
      <c r="M119" s="17">
        <f t="shared" si="23"/>
        <v>7</v>
      </c>
      <c r="N119" s="15">
        <f t="shared" ref="N119:R119" si="56">N120+N121</f>
        <v>1</v>
      </c>
      <c r="O119" s="15">
        <f t="shared" si="56"/>
        <v>3</v>
      </c>
      <c r="P119" s="15">
        <f t="shared" si="56"/>
        <v>0</v>
      </c>
      <c r="Q119" s="15">
        <f t="shared" si="56"/>
        <v>0</v>
      </c>
      <c r="R119" s="15">
        <f t="shared" si="56"/>
        <v>3</v>
      </c>
      <c r="S119" s="16"/>
      <c r="T119" s="27">
        <f t="shared" si="36"/>
        <v>7</v>
      </c>
      <c r="U119" s="17">
        <f t="shared" si="31"/>
        <v>0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/>
      <c r="H120" s="34"/>
      <c r="I120" s="34"/>
      <c r="J120" s="34"/>
      <c r="K120" s="34">
        <v>3</v>
      </c>
      <c r="L120" s="35"/>
      <c r="M120" s="21">
        <f t="shared" si="23"/>
        <v>4</v>
      </c>
      <c r="N120" s="33">
        <v>1</v>
      </c>
      <c r="O120" s="34">
        <v>1</v>
      </c>
      <c r="P120" s="34"/>
      <c r="Q120" s="34"/>
      <c r="R120" s="34">
        <v>1</v>
      </c>
      <c r="S120" s="35"/>
      <c r="T120" s="28">
        <f t="shared" si="36"/>
        <v>3</v>
      </c>
      <c r="U120" s="29">
        <f t="shared" si="31"/>
        <v>1</v>
      </c>
    </row>
    <row r="121" spans="2:21" x14ac:dyDescent="0.2">
      <c r="B121" s="74" t="s">
        <v>29</v>
      </c>
      <c r="C121" s="75"/>
      <c r="D121" s="75"/>
      <c r="E121" s="10" t="s">
        <v>18</v>
      </c>
      <c r="F121" s="33">
        <v>1</v>
      </c>
      <c r="G121" s="34"/>
      <c r="H121" s="34"/>
      <c r="I121" s="34"/>
      <c r="J121" s="34"/>
      <c r="K121" s="34">
        <v>2</v>
      </c>
      <c r="L121" s="35"/>
      <c r="M121" s="21">
        <f t="shared" si="23"/>
        <v>3</v>
      </c>
      <c r="N121" s="33"/>
      <c r="O121" s="34">
        <v>2</v>
      </c>
      <c r="P121" s="34"/>
      <c r="Q121" s="34"/>
      <c r="R121" s="34">
        <v>2</v>
      </c>
      <c r="S121" s="35"/>
      <c r="T121" s="28">
        <f t="shared" si="36"/>
        <v>4</v>
      </c>
      <c r="U121" s="29">
        <f t="shared" si="31"/>
        <v>-1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1</v>
      </c>
      <c r="G122" s="37"/>
      <c r="H122" s="38"/>
      <c r="I122" s="38"/>
      <c r="J122" s="38"/>
      <c r="K122" s="38">
        <v>2</v>
      </c>
      <c r="L122" s="39">
        <v>1</v>
      </c>
      <c r="M122" s="26">
        <f t="shared" si="23"/>
        <v>4</v>
      </c>
      <c r="N122" s="36"/>
      <c r="O122" s="38">
        <v>2</v>
      </c>
      <c r="P122" s="38"/>
      <c r="Q122" s="38"/>
      <c r="R122" s="38">
        <v>2</v>
      </c>
      <c r="S122" s="40"/>
      <c r="T122" s="31">
        <f t="shared" si="36"/>
        <v>4</v>
      </c>
      <c r="U122" s="32">
        <f t="shared" si="31"/>
        <v>0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1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2</v>
      </c>
      <c r="L123" s="16"/>
      <c r="M123" s="17">
        <f t="shared" ref="M123:M138" si="58">SUM(F123:L123)</f>
        <v>3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3</v>
      </c>
      <c r="U123" s="17">
        <f t="shared" si="31"/>
        <v>0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>
        <v>1</v>
      </c>
      <c r="G124" s="34"/>
      <c r="H124" s="34"/>
      <c r="I124" s="34"/>
      <c r="J124" s="34"/>
      <c r="K124" s="34">
        <v>1</v>
      </c>
      <c r="L124" s="35"/>
      <c r="M124" s="21">
        <f t="shared" si="58"/>
        <v>2</v>
      </c>
      <c r="N124" s="33">
        <v>1</v>
      </c>
      <c r="O124" s="34"/>
      <c r="P124" s="34"/>
      <c r="Q124" s="34"/>
      <c r="R124" s="34">
        <v>1</v>
      </c>
      <c r="S124" s="35"/>
      <c r="T124" s="28">
        <f t="shared" si="36"/>
        <v>2</v>
      </c>
      <c r="U124" s="29">
        <f t="shared" si="31"/>
        <v>0</v>
      </c>
    </row>
    <row r="125" spans="2:21" x14ac:dyDescent="0.2">
      <c r="B125" s="74" t="s">
        <v>30</v>
      </c>
      <c r="C125" s="75"/>
      <c r="D125" s="75"/>
      <c r="E125" s="10" t="s">
        <v>18</v>
      </c>
      <c r="F125" s="33"/>
      <c r="G125" s="34"/>
      <c r="H125" s="34"/>
      <c r="I125" s="34"/>
      <c r="J125" s="34"/>
      <c r="K125" s="34">
        <v>1</v>
      </c>
      <c r="L125" s="35"/>
      <c r="M125" s="21">
        <f t="shared" si="58"/>
        <v>1</v>
      </c>
      <c r="N125" s="33"/>
      <c r="O125" s="34"/>
      <c r="P125" s="34"/>
      <c r="Q125" s="34"/>
      <c r="R125" s="34">
        <v>1</v>
      </c>
      <c r="S125" s="35"/>
      <c r="T125" s="28">
        <f t="shared" si="36"/>
        <v>1</v>
      </c>
      <c r="U125" s="29">
        <f t="shared" si="31"/>
        <v>0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1</v>
      </c>
      <c r="G126" s="37"/>
      <c r="H126" s="38"/>
      <c r="I126" s="38"/>
      <c r="J126" s="38"/>
      <c r="K126" s="38">
        <v>1</v>
      </c>
      <c r="L126" s="39"/>
      <c r="M126" s="26">
        <f t="shared" si="58"/>
        <v>2</v>
      </c>
      <c r="N126" s="36">
        <v>1</v>
      </c>
      <c r="O126" s="38"/>
      <c r="P126" s="38"/>
      <c r="Q126" s="38"/>
      <c r="R126" s="38">
        <v>1</v>
      </c>
      <c r="S126" s="40"/>
      <c r="T126" s="31">
        <f t="shared" si="36"/>
        <v>2</v>
      </c>
      <c r="U126" s="32">
        <f t="shared" si="31"/>
        <v>0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1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2</v>
      </c>
      <c r="N127" s="15">
        <f t="shared" ref="N127:R127" si="61">N128+N129</f>
        <v>3</v>
      </c>
      <c r="O127" s="15">
        <f t="shared" si="61"/>
        <v>3</v>
      </c>
      <c r="P127" s="15">
        <f t="shared" si="61"/>
        <v>0</v>
      </c>
      <c r="Q127" s="15">
        <f t="shared" si="61"/>
        <v>0</v>
      </c>
      <c r="R127" s="15">
        <f t="shared" si="61"/>
        <v>3</v>
      </c>
      <c r="S127" s="16"/>
      <c r="T127" s="27">
        <f t="shared" si="36"/>
        <v>9</v>
      </c>
      <c r="U127" s="17">
        <f t="shared" si="31"/>
        <v>-7</v>
      </c>
    </row>
    <row r="128" spans="2:21" x14ac:dyDescent="0.2">
      <c r="B128" s="74" t="s">
        <v>41</v>
      </c>
      <c r="C128" s="75"/>
      <c r="D128" s="75"/>
      <c r="E128" s="10" t="s">
        <v>17</v>
      </c>
      <c r="F128" s="33"/>
      <c r="G128" s="34"/>
      <c r="H128" s="34"/>
      <c r="I128" s="34"/>
      <c r="J128" s="34"/>
      <c r="K128" s="34"/>
      <c r="L128" s="35"/>
      <c r="M128" s="21">
        <f t="shared" si="58"/>
        <v>0</v>
      </c>
      <c r="N128" s="33">
        <v>2</v>
      </c>
      <c r="O128" s="34">
        <v>2</v>
      </c>
      <c r="P128" s="34"/>
      <c r="Q128" s="34"/>
      <c r="R128" s="34">
        <v>2</v>
      </c>
      <c r="S128" s="35"/>
      <c r="T128" s="28">
        <f t="shared" si="36"/>
        <v>6</v>
      </c>
      <c r="U128" s="29">
        <f t="shared" si="31"/>
        <v>-6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</v>
      </c>
      <c r="G129" s="34">
        <v>1</v>
      </c>
      <c r="H129" s="34"/>
      <c r="I129" s="34"/>
      <c r="J129" s="34"/>
      <c r="K129" s="34"/>
      <c r="L129" s="35"/>
      <c r="M129" s="21">
        <f t="shared" si="58"/>
        <v>2</v>
      </c>
      <c r="N129" s="33">
        <v>1</v>
      </c>
      <c r="O129" s="34">
        <v>1</v>
      </c>
      <c r="P129" s="34"/>
      <c r="Q129" s="34"/>
      <c r="R129" s="34">
        <v>1</v>
      </c>
      <c r="S129" s="35"/>
      <c r="T129" s="28">
        <f t="shared" si="36"/>
        <v>3</v>
      </c>
      <c r="U129" s="29">
        <f t="shared" si="31"/>
        <v>-1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1</v>
      </c>
      <c r="G130" s="37"/>
      <c r="H130" s="38"/>
      <c r="I130" s="38"/>
      <c r="J130" s="38"/>
      <c r="K130" s="38"/>
      <c r="L130" s="39"/>
      <c r="M130" s="26">
        <f t="shared" si="58"/>
        <v>1</v>
      </c>
      <c r="N130" s="36">
        <v>2</v>
      </c>
      <c r="O130" s="38">
        <v>2</v>
      </c>
      <c r="P130" s="38"/>
      <c r="Q130" s="38"/>
      <c r="R130" s="38">
        <v>1</v>
      </c>
      <c r="S130" s="40"/>
      <c r="T130" s="31">
        <f t="shared" si="36"/>
        <v>5</v>
      </c>
      <c r="U130" s="32">
        <f t="shared" si="31"/>
        <v>-4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20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3</v>
      </c>
      <c r="L131" s="16"/>
      <c r="M131" s="17">
        <f t="shared" si="58"/>
        <v>24</v>
      </c>
      <c r="N131" s="15">
        <f t="shared" ref="N131:R131" si="63">N132+N133</f>
        <v>26</v>
      </c>
      <c r="O131" s="15">
        <f t="shared" si="63"/>
        <v>7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41</v>
      </c>
      <c r="U131" s="17">
        <f t="shared" si="31"/>
        <v>-17</v>
      </c>
    </row>
    <row r="132" spans="2:21" x14ac:dyDescent="0.2">
      <c r="B132" s="74" t="s">
        <v>42</v>
      </c>
      <c r="C132" s="75"/>
      <c r="D132" s="75"/>
      <c r="E132" s="10" t="s">
        <v>17</v>
      </c>
      <c r="F132" s="33">
        <v>12</v>
      </c>
      <c r="G132" s="34">
        <v>1</v>
      </c>
      <c r="H132" s="34"/>
      <c r="I132" s="34"/>
      <c r="J132" s="34"/>
      <c r="K132" s="34">
        <v>2</v>
      </c>
      <c r="L132" s="35"/>
      <c r="M132" s="21">
        <f t="shared" si="58"/>
        <v>15</v>
      </c>
      <c r="N132" s="33">
        <v>13</v>
      </c>
      <c r="O132" s="34">
        <v>3</v>
      </c>
      <c r="P132" s="34"/>
      <c r="Q132" s="34"/>
      <c r="R132" s="34">
        <v>4</v>
      </c>
      <c r="S132" s="35"/>
      <c r="T132" s="28">
        <f t="shared" si="36"/>
        <v>20</v>
      </c>
      <c r="U132" s="29">
        <f t="shared" si="31"/>
        <v>-5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8</v>
      </c>
      <c r="G133" s="34"/>
      <c r="H133" s="34"/>
      <c r="I133" s="34"/>
      <c r="J133" s="34"/>
      <c r="K133" s="34">
        <v>1</v>
      </c>
      <c r="L133" s="35"/>
      <c r="M133" s="21">
        <f t="shared" si="58"/>
        <v>9</v>
      </c>
      <c r="N133" s="33">
        <v>13</v>
      </c>
      <c r="O133" s="34">
        <v>4</v>
      </c>
      <c r="P133" s="34"/>
      <c r="Q133" s="34"/>
      <c r="R133" s="34">
        <v>4</v>
      </c>
      <c r="S133" s="35"/>
      <c r="T133" s="28">
        <f t="shared" si="36"/>
        <v>21</v>
      </c>
      <c r="U133" s="29">
        <f t="shared" si="31"/>
        <v>-12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13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18</v>
      </c>
      <c r="N134" s="36">
        <v>15</v>
      </c>
      <c r="O134" s="38">
        <v>4</v>
      </c>
      <c r="P134" s="38"/>
      <c r="Q134" s="38"/>
      <c r="R134" s="38">
        <v>3</v>
      </c>
      <c r="S134" s="40">
        <v>2</v>
      </c>
      <c r="T134" s="31">
        <f t="shared" si="36"/>
        <v>24</v>
      </c>
      <c r="U134" s="32">
        <f t="shared" si="31"/>
        <v>-6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30</v>
      </c>
      <c r="G135" s="15">
        <f t="shared" si="64"/>
        <v>4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8</v>
      </c>
      <c r="L135" s="16"/>
      <c r="M135" s="17">
        <f t="shared" si="58"/>
        <v>42</v>
      </c>
      <c r="N135" s="15">
        <f t="shared" ref="N135:R135" si="65">N136+N137</f>
        <v>30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8</v>
      </c>
      <c r="S135" s="16"/>
      <c r="T135" s="27">
        <f t="shared" si="36"/>
        <v>44</v>
      </c>
      <c r="U135" s="17">
        <f t="shared" ref="U135:U138" si="66">M135-T135</f>
        <v>-2</v>
      </c>
    </row>
    <row r="136" spans="2:21" x14ac:dyDescent="0.2">
      <c r="B136" s="74" t="s">
        <v>43</v>
      </c>
      <c r="C136" s="75"/>
      <c r="D136" s="75"/>
      <c r="E136" s="10" t="s">
        <v>17</v>
      </c>
      <c r="F136" s="33">
        <v>18</v>
      </c>
      <c r="G136" s="34">
        <v>2</v>
      </c>
      <c r="H136" s="34"/>
      <c r="I136" s="34"/>
      <c r="J136" s="34"/>
      <c r="K136" s="34">
        <v>4</v>
      </c>
      <c r="L136" s="35"/>
      <c r="M136" s="21">
        <f t="shared" si="58"/>
        <v>24</v>
      </c>
      <c r="N136" s="33">
        <v>20</v>
      </c>
      <c r="O136" s="34">
        <v>4</v>
      </c>
      <c r="P136" s="34"/>
      <c r="Q136" s="34"/>
      <c r="R136" s="34">
        <v>2</v>
      </c>
      <c r="S136" s="35"/>
      <c r="T136" s="28">
        <f t="shared" si="36"/>
        <v>26</v>
      </c>
      <c r="U136" s="29">
        <f t="shared" si="66"/>
        <v>-2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12</v>
      </c>
      <c r="G137" s="34">
        <v>2</v>
      </c>
      <c r="H137" s="34"/>
      <c r="I137" s="34"/>
      <c r="J137" s="34"/>
      <c r="K137" s="34">
        <v>4</v>
      </c>
      <c r="L137" s="35"/>
      <c r="M137" s="21">
        <f t="shared" si="58"/>
        <v>18</v>
      </c>
      <c r="N137" s="33">
        <v>10</v>
      </c>
      <c r="O137" s="34">
        <v>2</v>
      </c>
      <c r="P137" s="34"/>
      <c r="Q137" s="34"/>
      <c r="R137" s="34">
        <v>6</v>
      </c>
      <c r="S137" s="35"/>
      <c r="T137" s="28">
        <f t="shared" si="36"/>
        <v>18</v>
      </c>
      <c r="U137" s="29">
        <f t="shared" si="66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24</v>
      </c>
      <c r="G138" s="37"/>
      <c r="H138" s="38"/>
      <c r="I138" s="38"/>
      <c r="J138" s="38"/>
      <c r="K138" s="38">
        <v>6</v>
      </c>
      <c r="L138" s="39">
        <v>3</v>
      </c>
      <c r="M138" s="26">
        <f t="shared" si="58"/>
        <v>33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31">
        <f t="shared" si="36"/>
        <v>25</v>
      </c>
      <c r="U138" s="32">
        <f t="shared" si="66"/>
        <v>8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U138"/>
  <sheetViews>
    <sheetView zoomScale="70" zoomScaleNormal="70" workbookViewId="0">
      <selection activeCell="Z44" sqref="Z4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46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44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43"/>
      <c r="E6" s="4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155</v>
      </c>
      <c r="G7" s="15">
        <f t="shared" si="0"/>
        <v>25</v>
      </c>
      <c r="H7" s="15">
        <f t="shared" si="0"/>
        <v>2</v>
      </c>
      <c r="I7" s="15">
        <f t="shared" si="0"/>
        <v>4</v>
      </c>
      <c r="J7" s="15">
        <f t="shared" si="0"/>
        <v>0</v>
      </c>
      <c r="K7" s="15">
        <f t="shared" si="0"/>
        <v>42</v>
      </c>
      <c r="L7" s="16"/>
      <c r="M7" s="17">
        <f t="shared" ref="M7:M14" si="1">SUM(F7:L7)</f>
        <v>228</v>
      </c>
      <c r="N7" s="15">
        <f>N8+N9</f>
        <v>156</v>
      </c>
      <c r="O7" s="15">
        <f>O8+O9</f>
        <v>47</v>
      </c>
      <c r="P7" s="15">
        <f>P8+P9</f>
        <v>1</v>
      </c>
      <c r="Q7" s="15">
        <f>Q8+Q9</f>
        <v>4</v>
      </c>
      <c r="R7" s="15">
        <f>R8+R9</f>
        <v>42</v>
      </c>
      <c r="S7" s="16"/>
      <c r="T7" s="27">
        <f t="shared" ref="T7:T14" si="2">SUM(N7:S7)</f>
        <v>250</v>
      </c>
      <c r="U7" s="17">
        <f t="shared" ref="U7:U70" si="3">M7-T7</f>
        <v>-22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</f>
        <v>98</v>
      </c>
      <c r="G8" s="19">
        <f t="shared" si="4"/>
        <v>17</v>
      </c>
      <c r="H8" s="19">
        <f t="shared" si="4"/>
        <v>0</v>
      </c>
      <c r="I8" s="19">
        <f t="shared" si="4"/>
        <v>2</v>
      </c>
      <c r="J8" s="19">
        <f t="shared" si="4"/>
        <v>0</v>
      </c>
      <c r="K8" s="19">
        <f t="shared" si="4"/>
        <v>22</v>
      </c>
      <c r="L8" s="20"/>
      <c r="M8" s="21">
        <f t="shared" si="1"/>
        <v>139</v>
      </c>
      <c r="N8" s="18">
        <f t="shared" ref="N8:R10" si="5">+N12+N16+N20+N24+N28+N32+N36+N40+N44+N48+N52+N56+N60+N64+N68+N72+N76+N80+N84+N88+N92+N96+N100+N104+N108+N112+N116+N120+N124+N128</f>
        <v>88</v>
      </c>
      <c r="O8" s="19">
        <f t="shared" si="5"/>
        <v>27</v>
      </c>
      <c r="P8" s="19">
        <f t="shared" si="5"/>
        <v>0</v>
      </c>
      <c r="Q8" s="19">
        <f t="shared" si="5"/>
        <v>3</v>
      </c>
      <c r="R8" s="19">
        <f t="shared" si="5"/>
        <v>22</v>
      </c>
      <c r="S8" s="20"/>
      <c r="T8" s="28">
        <f t="shared" si="2"/>
        <v>140</v>
      </c>
      <c r="U8" s="29">
        <f t="shared" si="3"/>
        <v>-1</v>
      </c>
    </row>
    <row r="9" spans="2:21" x14ac:dyDescent="0.2">
      <c r="B9" s="74"/>
      <c r="C9" s="75"/>
      <c r="D9" s="75"/>
      <c r="E9" s="10" t="s">
        <v>18</v>
      </c>
      <c r="F9" s="18">
        <f t="shared" si="4"/>
        <v>57</v>
      </c>
      <c r="G9" s="19">
        <f t="shared" si="4"/>
        <v>8</v>
      </c>
      <c r="H9" s="19">
        <f t="shared" si="4"/>
        <v>2</v>
      </c>
      <c r="I9" s="19">
        <f t="shared" si="4"/>
        <v>2</v>
      </c>
      <c r="J9" s="19">
        <f t="shared" si="4"/>
        <v>0</v>
      </c>
      <c r="K9" s="19">
        <f t="shared" si="4"/>
        <v>20</v>
      </c>
      <c r="L9" s="20"/>
      <c r="M9" s="21">
        <f t="shared" si="1"/>
        <v>89</v>
      </c>
      <c r="N9" s="18">
        <f t="shared" si="5"/>
        <v>68</v>
      </c>
      <c r="O9" s="19">
        <f t="shared" si="5"/>
        <v>20</v>
      </c>
      <c r="P9" s="19">
        <f t="shared" si="5"/>
        <v>1</v>
      </c>
      <c r="Q9" s="19">
        <f t="shared" si="5"/>
        <v>1</v>
      </c>
      <c r="R9" s="19">
        <f t="shared" si="5"/>
        <v>20</v>
      </c>
      <c r="S9" s="20"/>
      <c r="T9" s="28">
        <f t="shared" si="2"/>
        <v>110</v>
      </c>
      <c r="U9" s="29">
        <f t="shared" si="3"/>
        <v>-21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</f>
        <v>113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2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24</v>
      </c>
      <c r="L10" s="25">
        <f>+L14+L18+L22+L26+L30+L34+L38+L42+L46+L50+L54+L58+L62+L66+L70+L74+L78+L82+L86+L90+L94+L98+L102+L106+L110+L114+L118+L122+L126+L130</f>
        <v>8</v>
      </c>
      <c r="M10" s="26">
        <f t="shared" si="1"/>
        <v>147</v>
      </c>
      <c r="N10" s="22">
        <f t="shared" si="5"/>
        <v>101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23</v>
      </c>
      <c r="S10" s="30">
        <f>+S14+S18+S22+S26+S30+S34+S38+S42+S46+S50+S54+S58+S62+S66+S70+S74+S78+S82+S86+S90+S94+S98+S102+S106+S110+S114+S118+S122+S126+S130</f>
        <v>3</v>
      </c>
      <c r="T10" s="31">
        <f t="shared" si="2"/>
        <v>147</v>
      </c>
      <c r="U10" s="32">
        <f t="shared" si="3"/>
        <v>0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5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7</v>
      </c>
      <c r="N11" s="15">
        <f>N12+N13</f>
        <v>1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1</v>
      </c>
      <c r="U11" s="17">
        <f t="shared" si="3"/>
        <v>6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4</v>
      </c>
      <c r="G12" s="34"/>
      <c r="H12" s="34"/>
      <c r="I12" s="34"/>
      <c r="J12" s="34"/>
      <c r="K12" s="34"/>
      <c r="L12" s="35"/>
      <c r="M12" s="21">
        <f t="shared" si="1"/>
        <v>4</v>
      </c>
      <c r="N12" s="33">
        <v>1</v>
      </c>
      <c r="O12" s="34"/>
      <c r="P12" s="34"/>
      <c r="Q12" s="34"/>
      <c r="R12" s="34"/>
      <c r="S12" s="35"/>
      <c r="T12" s="28">
        <f t="shared" si="2"/>
        <v>1</v>
      </c>
      <c r="U12" s="29">
        <f t="shared" si="3"/>
        <v>3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1</v>
      </c>
      <c r="G13" s="34">
        <v>2</v>
      </c>
      <c r="H13" s="34"/>
      <c r="I13" s="34"/>
      <c r="J13" s="34"/>
      <c r="K13" s="34"/>
      <c r="L13" s="35"/>
      <c r="M13" s="21">
        <f t="shared" si="1"/>
        <v>3</v>
      </c>
      <c r="N13" s="33"/>
      <c r="O13" s="34"/>
      <c r="P13" s="34"/>
      <c r="Q13" s="34"/>
      <c r="R13" s="34"/>
      <c r="S13" s="35"/>
      <c r="T13" s="28">
        <f t="shared" si="2"/>
        <v>0</v>
      </c>
      <c r="U13" s="29">
        <f t="shared" si="3"/>
        <v>3</v>
      </c>
    </row>
    <row r="14" spans="2:21" ht="13.8" thickBot="1" x14ac:dyDescent="0.25">
      <c r="B14" s="76"/>
      <c r="C14" s="77"/>
      <c r="D14" s="77"/>
      <c r="E14" s="11" t="s">
        <v>19</v>
      </c>
      <c r="F14" s="36">
        <v>5</v>
      </c>
      <c r="G14" s="37"/>
      <c r="H14" s="38"/>
      <c r="I14" s="38"/>
      <c r="J14" s="38"/>
      <c r="K14" s="38"/>
      <c r="L14" s="39"/>
      <c r="M14" s="26">
        <f t="shared" si="1"/>
        <v>5</v>
      </c>
      <c r="N14" s="36">
        <v>1</v>
      </c>
      <c r="O14" s="38"/>
      <c r="P14" s="38"/>
      <c r="Q14" s="38"/>
      <c r="R14" s="38"/>
      <c r="S14" s="40"/>
      <c r="T14" s="31">
        <f t="shared" si="2"/>
        <v>1</v>
      </c>
      <c r="U14" s="32">
        <f t="shared" si="3"/>
        <v>4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6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7</v>
      </c>
      <c r="N15" s="15">
        <f>N16+N17</f>
        <v>2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2</v>
      </c>
      <c r="U15" s="17">
        <f t="shared" si="3"/>
        <v>5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5</v>
      </c>
      <c r="G16" s="34">
        <v>1</v>
      </c>
      <c r="H16" s="34"/>
      <c r="I16" s="34"/>
      <c r="J16" s="34"/>
      <c r="K16" s="34"/>
      <c r="L16" s="35"/>
      <c r="M16" s="21">
        <f t="shared" si="8"/>
        <v>6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3"/>
        <v>4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1</v>
      </c>
      <c r="G17" s="34"/>
      <c r="H17" s="34"/>
      <c r="I17" s="34"/>
      <c r="J17" s="34"/>
      <c r="K17" s="34"/>
      <c r="L17" s="35"/>
      <c r="M17" s="21">
        <f t="shared" si="8"/>
        <v>1</v>
      </c>
      <c r="N17" s="33"/>
      <c r="O17" s="34"/>
      <c r="P17" s="34"/>
      <c r="Q17" s="34"/>
      <c r="R17" s="34"/>
      <c r="S17" s="35"/>
      <c r="T17" s="28">
        <f t="shared" si="9"/>
        <v>0</v>
      </c>
      <c r="U17" s="29">
        <f t="shared" si="3"/>
        <v>1</v>
      </c>
    </row>
    <row r="18" spans="2:21" ht="13.8" thickBot="1" x14ac:dyDescent="0.25">
      <c r="B18" s="76"/>
      <c r="C18" s="77"/>
      <c r="D18" s="77"/>
      <c r="E18" s="11" t="s">
        <v>19</v>
      </c>
      <c r="F18" s="36">
        <v>5</v>
      </c>
      <c r="G18" s="37"/>
      <c r="H18" s="38"/>
      <c r="I18" s="38"/>
      <c r="J18" s="38"/>
      <c r="K18" s="38"/>
      <c r="L18" s="39"/>
      <c r="M18" s="26">
        <f t="shared" si="8"/>
        <v>5</v>
      </c>
      <c r="N18" s="36"/>
      <c r="O18" s="38"/>
      <c r="P18" s="38"/>
      <c r="Q18" s="38"/>
      <c r="R18" s="38"/>
      <c r="S18" s="40"/>
      <c r="T18" s="31">
        <f t="shared" si="9"/>
        <v>0</v>
      </c>
      <c r="U18" s="32">
        <f t="shared" si="3"/>
        <v>5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10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7</v>
      </c>
      <c r="S19" s="16"/>
      <c r="T19" s="27">
        <f t="shared" si="9"/>
        <v>17</v>
      </c>
      <c r="U19" s="17">
        <f t="shared" si="3"/>
        <v>-12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6</v>
      </c>
      <c r="O20" s="34"/>
      <c r="P20" s="34"/>
      <c r="Q20" s="34"/>
      <c r="R20" s="34">
        <v>6</v>
      </c>
      <c r="S20" s="35"/>
      <c r="T20" s="28">
        <f t="shared" si="9"/>
        <v>12</v>
      </c>
      <c r="U20" s="29">
        <f t="shared" si="3"/>
        <v>-9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-3</v>
      </c>
    </row>
    <row r="22" spans="2:21" ht="13.8" thickBot="1" x14ac:dyDescent="0.25">
      <c r="B22" s="76"/>
      <c r="C22" s="77"/>
      <c r="D22" s="77"/>
      <c r="E22" s="11" t="s">
        <v>19</v>
      </c>
      <c r="F22" s="36">
        <v>3</v>
      </c>
      <c r="G22" s="37"/>
      <c r="H22" s="38"/>
      <c r="I22" s="38"/>
      <c r="J22" s="38"/>
      <c r="K22" s="38">
        <v>1</v>
      </c>
      <c r="L22" s="39">
        <v>1</v>
      </c>
      <c r="M22" s="26">
        <f t="shared" si="8"/>
        <v>5</v>
      </c>
      <c r="N22" s="36">
        <v>5</v>
      </c>
      <c r="O22" s="38"/>
      <c r="P22" s="38"/>
      <c r="Q22" s="38"/>
      <c r="R22" s="38">
        <v>6</v>
      </c>
      <c r="S22" s="40"/>
      <c r="T22" s="31">
        <f t="shared" si="9"/>
        <v>11</v>
      </c>
      <c r="U22" s="32">
        <f t="shared" si="3"/>
        <v>-6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2</v>
      </c>
      <c r="L23" s="16"/>
      <c r="M23" s="17">
        <f t="shared" si="8"/>
        <v>10</v>
      </c>
      <c r="N23" s="15">
        <f>N24+N25</f>
        <v>3</v>
      </c>
      <c r="O23" s="15">
        <f>O24+O25</f>
        <v>2</v>
      </c>
      <c r="P23" s="15">
        <f>P24+P25</f>
        <v>0</v>
      </c>
      <c r="Q23" s="15">
        <f>Q24+Q25</f>
        <v>2</v>
      </c>
      <c r="R23" s="15">
        <f>R24+R25</f>
        <v>0</v>
      </c>
      <c r="S23" s="16"/>
      <c r="T23" s="27">
        <f t="shared" si="9"/>
        <v>7</v>
      </c>
      <c r="U23" s="17">
        <f t="shared" si="3"/>
        <v>3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4</v>
      </c>
      <c r="G24" s="34"/>
      <c r="H24" s="34"/>
      <c r="I24" s="34"/>
      <c r="J24" s="34"/>
      <c r="K24" s="34">
        <v>1</v>
      </c>
      <c r="L24" s="35"/>
      <c r="M24" s="21">
        <f t="shared" si="8"/>
        <v>5</v>
      </c>
      <c r="N24" s="33">
        <v>2</v>
      </c>
      <c r="O24" s="34">
        <v>2</v>
      </c>
      <c r="P24" s="34"/>
      <c r="Q24" s="34">
        <v>2</v>
      </c>
      <c r="R24" s="34"/>
      <c r="S24" s="35"/>
      <c r="T24" s="28">
        <f t="shared" si="9"/>
        <v>6</v>
      </c>
      <c r="U24" s="29">
        <f t="shared" si="3"/>
        <v>-1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3</v>
      </c>
      <c r="G25" s="34">
        <v>1</v>
      </c>
      <c r="H25" s="34"/>
      <c r="I25" s="34"/>
      <c r="J25" s="34"/>
      <c r="K25" s="34">
        <v>1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3.8" thickBot="1" x14ac:dyDescent="0.25">
      <c r="B26" s="76"/>
      <c r="C26" s="77"/>
      <c r="D26" s="77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/>
      <c r="M26" s="26">
        <f t="shared" si="8"/>
        <v>7</v>
      </c>
      <c r="N26" s="36">
        <v>1</v>
      </c>
      <c r="O26" s="38"/>
      <c r="P26" s="38"/>
      <c r="Q26" s="38">
        <v>1</v>
      </c>
      <c r="R26" s="38"/>
      <c r="S26" s="40"/>
      <c r="T26" s="31">
        <f t="shared" si="9"/>
        <v>2</v>
      </c>
      <c r="U26" s="32">
        <f t="shared" si="3"/>
        <v>5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6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7</v>
      </c>
      <c r="N27" s="15">
        <f>N28+N29</f>
        <v>8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1</v>
      </c>
      <c r="S27" s="16"/>
      <c r="T27" s="27">
        <f t="shared" si="9"/>
        <v>12</v>
      </c>
      <c r="U27" s="17">
        <f t="shared" si="3"/>
        <v>-5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5</v>
      </c>
      <c r="G28" s="34">
        <v>1</v>
      </c>
      <c r="H28" s="34"/>
      <c r="I28" s="34"/>
      <c r="J28" s="34"/>
      <c r="K28" s="34"/>
      <c r="L28" s="35"/>
      <c r="M28" s="21">
        <f t="shared" si="8"/>
        <v>6</v>
      </c>
      <c r="N28" s="33">
        <v>5</v>
      </c>
      <c r="O28" s="34"/>
      <c r="P28" s="34"/>
      <c r="Q28" s="34">
        <v>1</v>
      </c>
      <c r="R28" s="34">
        <v>1</v>
      </c>
      <c r="S28" s="35"/>
      <c r="T28" s="28">
        <f t="shared" si="9"/>
        <v>7</v>
      </c>
      <c r="U28" s="29">
        <f t="shared" si="3"/>
        <v>-1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1</v>
      </c>
      <c r="G29" s="34"/>
      <c r="H29" s="34"/>
      <c r="I29" s="34"/>
      <c r="J29" s="34"/>
      <c r="K29" s="34"/>
      <c r="L29" s="35"/>
      <c r="M29" s="21">
        <f t="shared" si="8"/>
        <v>1</v>
      </c>
      <c r="N29" s="33">
        <v>3</v>
      </c>
      <c r="O29" s="34">
        <v>2</v>
      </c>
      <c r="P29" s="34"/>
      <c r="Q29" s="34"/>
      <c r="R29" s="34"/>
      <c r="S29" s="35"/>
      <c r="T29" s="28">
        <f t="shared" si="9"/>
        <v>5</v>
      </c>
      <c r="U29" s="29">
        <f t="shared" si="3"/>
        <v>-4</v>
      </c>
    </row>
    <row r="30" spans="2:21" ht="13.8" thickBot="1" x14ac:dyDescent="0.25">
      <c r="B30" s="76"/>
      <c r="C30" s="77"/>
      <c r="D30" s="77"/>
      <c r="E30" s="11" t="s">
        <v>19</v>
      </c>
      <c r="F30" s="36">
        <v>6</v>
      </c>
      <c r="G30" s="37"/>
      <c r="H30" s="38"/>
      <c r="I30" s="38"/>
      <c r="J30" s="38"/>
      <c r="K30" s="38"/>
      <c r="L30" s="39">
        <v>1</v>
      </c>
      <c r="M30" s="26">
        <f t="shared" si="8"/>
        <v>7</v>
      </c>
      <c r="N30" s="36">
        <v>4</v>
      </c>
      <c r="O30" s="38">
        <v>1</v>
      </c>
      <c r="P30" s="38"/>
      <c r="Q30" s="38">
        <v>1</v>
      </c>
      <c r="R30" s="38"/>
      <c r="S30" s="40">
        <v>1</v>
      </c>
      <c r="T30" s="31">
        <f t="shared" si="9"/>
        <v>7</v>
      </c>
      <c r="U30" s="32">
        <f t="shared" si="3"/>
        <v>0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1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1</v>
      </c>
      <c r="U31" s="17">
        <f t="shared" si="3"/>
        <v>0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1</v>
      </c>
      <c r="O32" s="34"/>
      <c r="P32" s="34"/>
      <c r="Q32" s="34"/>
      <c r="R32" s="34"/>
      <c r="S32" s="35"/>
      <c r="T32" s="28">
        <f t="shared" si="9"/>
        <v>1</v>
      </c>
      <c r="U32" s="29">
        <f t="shared" si="3"/>
        <v>0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76"/>
      <c r="C34" s="77"/>
      <c r="D34" s="77"/>
      <c r="E34" s="11" t="s">
        <v>19</v>
      </c>
      <c r="F34" s="36">
        <v>1</v>
      </c>
      <c r="G34" s="37"/>
      <c r="H34" s="38"/>
      <c r="I34" s="38"/>
      <c r="J34" s="38"/>
      <c r="K34" s="38"/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4</v>
      </c>
      <c r="G35" s="15">
        <f t="shared" si="14"/>
        <v>1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5</v>
      </c>
      <c r="N35" s="15">
        <f>N36+N37</f>
        <v>6</v>
      </c>
      <c r="O35" s="15">
        <f>O36+O37</f>
        <v>3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9</v>
      </c>
      <c r="U35" s="17">
        <f t="shared" si="3"/>
        <v>-4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1</v>
      </c>
      <c r="G36" s="34">
        <v>1</v>
      </c>
      <c r="H36" s="34"/>
      <c r="I36" s="34"/>
      <c r="J36" s="34"/>
      <c r="K36" s="34"/>
      <c r="L36" s="35"/>
      <c r="M36" s="21">
        <f t="shared" si="8"/>
        <v>2</v>
      </c>
      <c r="N36" s="33">
        <v>1</v>
      </c>
      <c r="O36" s="34">
        <v>3</v>
      </c>
      <c r="P36" s="34"/>
      <c r="Q36" s="34"/>
      <c r="R36" s="34"/>
      <c r="S36" s="35"/>
      <c r="T36" s="28">
        <f t="shared" si="9"/>
        <v>4</v>
      </c>
      <c r="U36" s="29">
        <f t="shared" si="3"/>
        <v>-2</v>
      </c>
    </row>
    <row r="37" spans="2:21" x14ac:dyDescent="0.2">
      <c r="B37" s="74" t="s">
        <v>33</v>
      </c>
      <c r="C37" s="75"/>
      <c r="D37" s="75"/>
      <c r="E37" s="10" t="s">
        <v>18</v>
      </c>
      <c r="F37" s="33">
        <v>3</v>
      </c>
      <c r="G37" s="34"/>
      <c r="H37" s="34"/>
      <c r="I37" s="34"/>
      <c r="J37" s="34"/>
      <c r="K37" s="34"/>
      <c r="L37" s="35"/>
      <c r="M37" s="21">
        <f t="shared" si="8"/>
        <v>3</v>
      </c>
      <c r="N37" s="33">
        <v>5</v>
      </c>
      <c r="O37" s="34"/>
      <c r="P37" s="34"/>
      <c r="Q37" s="34"/>
      <c r="R37" s="34"/>
      <c r="S37" s="35"/>
      <c r="T37" s="28">
        <f t="shared" si="9"/>
        <v>5</v>
      </c>
      <c r="U37" s="29">
        <f t="shared" si="3"/>
        <v>-2</v>
      </c>
    </row>
    <row r="38" spans="2:21" ht="13.8" thickBot="1" x14ac:dyDescent="0.25">
      <c r="B38" s="76"/>
      <c r="C38" s="77"/>
      <c r="D38" s="77"/>
      <c r="E38" s="11" t="s">
        <v>19</v>
      </c>
      <c r="F38" s="36">
        <v>4</v>
      </c>
      <c r="G38" s="37"/>
      <c r="H38" s="38"/>
      <c r="I38" s="38"/>
      <c r="J38" s="38"/>
      <c r="K38" s="38"/>
      <c r="L38" s="39">
        <v>1</v>
      </c>
      <c r="M38" s="26">
        <f t="shared" si="8"/>
        <v>5</v>
      </c>
      <c r="N38" s="36">
        <v>6</v>
      </c>
      <c r="O38" s="38">
        <v>1</v>
      </c>
      <c r="P38" s="38"/>
      <c r="Q38" s="38"/>
      <c r="R38" s="38"/>
      <c r="S38" s="40"/>
      <c r="T38" s="31">
        <f t="shared" si="9"/>
        <v>7</v>
      </c>
      <c r="U38" s="32">
        <f t="shared" si="3"/>
        <v>-2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2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2</v>
      </c>
      <c r="N39" s="15">
        <f>N40+N41</f>
        <v>2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2</v>
      </c>
      <c r="U39" s="17">
        <f t="shared" si="3"/>
        <v>0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/>
      <c r="S40" s="35"/>
      <c r="T40" s="28">
        <f t="shared" si="9"/>
        <v>1</v>
      </c>
      <c r="U40" s="29">
        <f t="shared" si="3"/>
        <v>-1</v>
      </c>
    </row>
    <row r="41" spans="2:21" x14ac:dyDescent="0.2">
      <c r="B41" s="74" t="s">
        <v>34</v>
      </c>
      <c r="C41" s="75"/>
      <c r="D41" s="75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1">
        <f t="shared" si="8"/>
        <v>2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1</v>
      </c>
    </row>
    <row r="42" spans="2:21" ht="13.8" thickBot="1" x14ac:dyDescent="0.25">
      <c r="B42" s="76"/>
      <c r="C42" s="77"/>
      <c r="D42" s="77"/>
      <c r="E42" s="11" t="s">
        <v>19</v>
      </c>
      <c r="F42" s="36"/>
      <c r="G42" s="37"/>
      <c r="H42" s="38"/>
      <c r="I42" s="38"/>
      <c r="J42" s="38"/>
      <c r="K42" s="38"/>
      <c r="L42" s="39"/>
      <c r="M42" s="26">
        <f t="shared" si="8"/>
        <v>0</v>
      </c>
      <c r="N42" s="36">
        <v>1</v>
      </c>
      <c r="O42" s="38"/>
      <c r="P42" s="38"/>
      <c r="Q42" s="38"/>
      <c r="R42" s="38"/>
      <c r="S42" s="40"/>
      <c r="T42" s="31">
        <f t="shared" si="9"/>
        <v>1</v>
      </c>
      <c r="U42" s="32">
        <f t="shared" si="3"/>
        <v>-1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5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3</v>
      </c>
      <c r="L43" s="16"/>
      <c r="M43" s="17">
        <f t="shared" si="8"/>
        <v>8</v>
      </c>
      <c r="N43" s="15">
        <f>N44+N45</f>
        <v>9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9</v>
      </c>
      <c r="U43" s="17">
        <f t="shared" si="3"/>
        <v>-1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4</v>
      </c>
      <c r="G44" s="34"/>
      <c r="H44" s="34"/>
      <c r="I44" s="34"/>
      <c r="J44" s="34"/>
      <c r="K44" s="34">
        <v>1</v>
      </c>
      <c r="L44" s="35"/>
      <c r="M44" s="21">
        <f t="shared" si="8"/>
        <v>5</v>
      </c>
      <c r="N44" s="33">
        <v>8</v>
      </c>
      <c r="O44" s="34"/>
      <c r="P44" s="34"/>
      <c r="Q44" s="34"/>
      <c r="R44" s="34"/>
      <c r="S44" s="35"/>
      <c r="T44" s="28">
        <f t="shared" si="9"/>
        <v>8</v>
      </c>
      <c r="U44" s="29">
        <f t="shared" si="3"/>
        <v>-3</v>
      </c>
    </row>
    <row r="45" spans="2:21" x14ac:dyDescent="0.2">
      <c r="B45" s="74" t="s">
        <v>35</v>
      </c>
      <c r="C45" s="75"/>
      <c r="D45" s="75"/>
      <c r="E45" s="10" t="s">
        <v>18</v>
      </c>
      <c r="F45" s="33">
        <v>1</v>
      </c>
      <c r="G45" s="34"/>
      <c r="H45" s="34"/>
      <c r="I45" s="34"/>
      <c r="J45" s="34"/>
      <c r="K45" s="34">
        <v>2</v>
      </c>
      <c r="L45" s="35"/>
      <c r="M45" s="21">
        <f t="shared" si="8"/>
        <v>3</v>
      </c>
      <c r="N45" s="33">
        <v>1</v>
      </c>
      <c r="O45" s="34"/>
      <c r="P45" s="34"/>
      <c r="Q45" s="34"/>
      <c r="R45" s="34"/>
      <c r="S45" s="35"/>
      <c r="T45" s="28">
        <f t="shared" si="9"/>
        <v>1</v>
      </c>
      <c r="U45" s="29">
        <f t="shared" si="3"/>
        <v>2</v>
      </c>
    </row>
    <row r="46" spans="2:21" ht="13.8" thickBot="1" x14ac:dyDescent="0.25">
      <c r="B46" s="76"/>
      <c r="C46" s="77"/>
      <c r="D46" s="77"/>
      <c r="E46" s="11" t="s">
        <v>19</v>
      </c>
      <c r="F46" s="36">
        <v>3</v>
      </c>
      <c r="G46" s="37"/>
      <c r="H46" s="38"/>
      <c r="I46" s="38"/>
      <c r="J46" s="38"/>
      <c r="K46" s="38">
        <v>2</v>
      </c>
      <c r="L46" s="39"/>
      <c r="M46" s="26">
        <f t="shared" si="8"/>
        <v>5</v>
      </c>
      <c r="N46" s="36">
        <v>8</v>
      </c>
      <c r="O46" s="38"/>
      <c r="P46" s="38"/>
      <c r="Q46" s="38"/>
      <c r="R46" s="38"/>
      <c r="S46" s="40"/>
      <c r="T46" s="31">
        <f t="shared" si="9"/>
        <v>8</v>
      </c>
      <c r="U46" s="32">
        <f t="shared" si="3"/>
        <v>-3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5</v>
      </c>
      <c r="G47" s="15">
        <f t="shared" si="17"/>
        <v>2</v>
      </c>
      <c r="H47" s="15">
        <f t="shared" si="17"/>
        <v>0</v>
      </c>
      <c r="I47" s="15">
        <f t="shared" si="17"/>
        <v>1</v>
      </c>
      <c r="J47" s="15">
        <f t="shared" si="17"/>
        <v>0</v>
      </c>
      <c r="K47" s="15">
        <f t="shared" si="17"/>
        <v>6</v>
      </c>
      <c r="L47" s="16"/>
      <c r="M47" s="17">
        <f t="shared" si="8"/>
        <v>14</v>
      </c>
      <c r="N47" s="15">
        <f>N48+N49</f>
        <v>9</v>
      </c>
      <c r="O47" s="15">
        <f>O48+O49</f>
        <v>3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-2</v>
      </c>
    </row>
    <row r="48" spans="2:21" x14ac:dyDescent="0.2">
      <c r="B48" s="74" t="s">
        <v>36</v>
      </c>
      <c r="C48" s="75"/>
      <c r="D48" s="75"/>
      <c r="E48" s="10" t="s">
        <v>17</v>
      </c>
      <c r="F48" s="33">
        <v>3</v>
      </c>
      <c r="G48" s="34">
        <v>1</v>
      </c>
      <c r="H48" s="34"/>
      <c r="I48" s="34">
        <v>1</v>
      </c>
      <c r="J48" s="34"/>
      <c r="K48" s="34">
        <v>5</v>
      </c>
      <c r="L48" s="35"/>
      <c r="M48" s="21">
        <f t="shared" si="8"/>
        <v>10</v>
      </c>
      <c r="N48" s="33">
        <v>1</v>
      </c>
      <c r="O48" s="34">
        <v>2</v>
      </c>
      <c r="P48" s="34"/>
      <c r="Q48" s="34"/>
      <c r="R48" s="34"/>
      <c r="S48" s="35"/>
      <c r="T48" s="28">
        <f t="shared" si="9"/>
        <v>3</v>
      </c>
      <c r="U48" s="29">
        <f t="shared" si="3"/>
        <v>7</v>
      </c>
    </row>
    <row r="49" spans="2:21" x14ac:dyDescent="0.2">
      <c r="B49" s="74" t="s">
        <v>25</v>
      </c>
      <c r="C49" s="75"/>
      <c r="D49" s="75"/>
      <c r="E49" s="10" t="s">
        <v>18</v>
      </c>
      <c r="F49" s="33">
        <v>2</v>
      </c>
      <c r="G49" s="34">
        <v>1</v>
      </c>
      <c r="H49" s="34"/>
      <c r="I49" s="34"/>
      <c r="J49" s="34"/>
      <c r="K49" s="34">
        <v>1</v>
      </c>
      <c r="L49" s="35"/>
      <c r="M49" s="21">
        <f t="shared" si="8"/>
        <v>4</v>
      </c>
      <c r="N49" s="33">
        <v>8</v>
      </c>
      <c r="O49" s="34">
        <v>1</v>
      </c>
      <c r="P49" s="34"/>
      <c r="Q49" s="34"/>
      <c r="R49" s="34">
        <v>4</v>
      </c>
      <c r="S49" s="35"/>
      <c r="T49" s="28">
        <f t="shared" si="9"/>
        <v>13</v>
      </c>
      <c r="U49" s="29">
        <f t="shared" si="3"/>
        <v>-9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>
        <v>1</v>
      </c>
      <c r="J50" s="38"/>
      <c r="K50" s="38">
        <v>5</v>
      </c>
      <c r="L50" s="39"/>
      <c r="M50" s="26">
        <f t="shared" si="8"/>
        <v>7</v>
      </c>
      <c r="N50" s="36">
        <v>6</v>
      </c>
      <c r="O50" s="38">
        <v>1</v>
      </c>
      <c r="P50" s="38"/>
      <c r="Q50" s="38"/>
      <c r="R50" s="38">
        <v>3</v>
      </c>
      <c r="S50" s="40"/>
      <c r="T50" s="31">
        <f t="shared" si="9"/>
        <v>10</v>
      </c>
      <c r="U50" s="32">
        <f t="shared" si="3"/>
        <v>-3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8</v>
      </c>
      <c r="G51" s="15">
        <f t="shared" si="18"/>
        <v>3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3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5</v>
      </c>
      <c r="U51" s="17">
        <f t="shared" si="3"/>
        <v>8</v>
      </c>
    </row>
    <row r="52" spans="2:21" x14ac:dyDescent="0.2">
      <c r="B52" s="74" t="s">
        <v>37</v>
      </c>
      <c r="C52" s="75"/>
      <c r="D52" s="75"/>
      <c r="E52" s="10" t="s">
        <v>17</v>
      </c>
      <c r="F52" s="18">
        <v>6</v>
      </c>
      <c r="G52" s="19">
        <v>2</v>
      </c>
      <c r="H52" s="19"/>
      <c r="I52" s="19"/>
      <c r="J52" s="19"/>
      <c r="K52" s="19"/>
      <c r="L52" s="20"/>
      <c r="M52" s="21">
        <f t="shared" si="8"/>
        <v>8</v>
      </c>
      <c r="N52" s="18">
        <v>1</v>
      </c>
      <c r="O52" s="19"/>
      <c r="P52" s="19"/>
      <c r="Q52" s="19"/>
      <c r="R52" s="19">
        <v>1</v>
      </c>
      <c r="S52" s="20"/>
      <c r="T52" s="28">
        <f t="shared" si="9"/>
        <v>2</v>
      </c>
      <c r="U52" s="29">
        <f t="shared" si="3"/>
        <v>6</v>
      </c>
    </row>
    <row r="53" spans="2:21" x14ac:dyDescent="0.2">
      <c r="B53" s="74" t="s">
        <v>27</v>
      </c>
      <c r="C53" s="75"/>
      <c r="D53" s="75"/>
      <c r="E53" s="10" t="s">
        <v>18</v>
      </c>
      <c r="F53" s="18">
        <v>2</v>
      </c>
      <c r="G53" s="19">
        <v>1</v>
      </c>
      <c r="H53" s="19"/>
      <c r="I53" s="19"/>
      <c r="J53" s="19"/>
      <c r="K53" s="19">
        <v>2</v>
      </c>
      <c r="L53" s="20"/>
      <c r="M53" s="21">
        <f t="shared" si="8"/>
        <v>5</v>
      </c>
      <c r="N53" s="18">
        <v>2</v>
      </c>
      <c r="O53" s="19"/>
      <c r="P53" s="19"/>
      <c r="Q53" s="19"/>
      <c r="R53" s="19">
        <v>1</v>
      </c>
      <c r="S53" s="20"/>
      <c r="T53" s="28">
        <f t="shared" si="9"/>
        <v>3</v>
      </c>
      <c r="U53" s="29">
        <f t="shared" si="3"/>
        <v>2</v>
      </c>
    </row>
    <row r="54" spans="2:21" ht="13.8" thickBot="1" x14ac:dyDescent="0.25">
      <c r="B54" s="76"/>
      <c r="C54" s="77"/>
      <c r="D54" s="77"/>
      <c r="E54" s="11" t="s">
        <v>19</v>
      </c>
      <c r="F54" s="22">
        <v>4</v>
      </c>
      <c r="G54" s="23"/>
      <c r="H54" s="24"/>
      <c r="I54" s="24"/>
      <c r="J54" s="24"/>
      <c r="K54" s="24"/>
      <c r="L54" s="25"/>
      <c r="M54" s="26">
        <f t="shared" si="8"/>
        <v>4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1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1</v>
      </c>
      <c r="J55" s="15">
        <f t="shared" si="20"/>
        <v>0</v>
      </c>
      <c r="K55" s="15">
        <f t="shared" si="20"/>
        <v>0</v>
      </c>
      <c r="L55" s="16"/>
      <c r="M55" s="17">
        <f t="shared" si="8"/>
        <v>2</v>
      </c>
      <c r="N55" s="15">
        <f t="shared" ref="N55:R55" si="21">N56+N57</f>
        <v>1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2</v>
      </c>
      <c r="U55" s="17">
        <f t="shared" si="3"/>
        <v>0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1</v>
      </c>
      <c r="G56" s="34"/>
      <c r="H56" s="34"/>
      <c r="I56" s="34">
        <v>1</v>
      </c>
      <c r="J56" s="34"/>
      <c r="K56" s="34"/>
      <c r="L56" s="35"/>
      <c r="M56" s="21">
        <f t="shared" si="8"/>
        <v>2</v>
      </c>
      <c r="N56" s="33">
        <v>1</v>
      </c>
      <c r="O56" s="34">
        <v>1</v>
      </c>
      <c r="P56" s="34"/>
      <c r="Q56" s="34"/>
      <c r="R56" s="34"/>
      <c r="S56" s="35"/>
      <c r="T56" s="28">
        <f t="shared" si="9"/>
        <v>2</v>
      </c>
      <c r="U56" s="29">
        <f t="shared" si="3"/>
        <v>0</v>
      </c>
    </row>
    <row r="57" spans="2:21" x14ac:dyDescent="0.2">
      <c r="B57" s="74" t="s">
        <v>28</v>
      </c>
      <c r="C57" s="75"/>
      <c r="D57" s="75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/>
      <c r="O57" s="34"/>
      <c r="P57" s="34"/>
      <c r="Q57" s="34"/>
      <c r="R57" s="34"/>
      <c r="S57" s="35"/>
      <c r="T57" s="28">
        <f t="shared" si="9"/>
        <v>0</v>
      </c>
      <c r="U57" s="29">
        <f t="shared" si="3"/>
        <v>0</v>
      </c>
    </row>
    <row r="58" spans="2:21" ht="13.8" thickBot="1" x14ac:dyDescent="0.25">
      <c r="B58" s="76"/>
      <c r="C58" s="77"/>
      <c r="D58" s="77"/>
      <c r="E58" s="11" t="s">
        <v>19</v>
      </c>
      <c r="F58" s="36">
        <v>1</v>
      </c>
      <c r="G58" s="37"/>
      <c r="H58" s="38"/>
      <c r="I58" s="38">
        <v>1</v>
      </c>
      <c r="J58" s="38"/>
      <c r="K58" s="38"/>
      <c r="L58" s="39"/>
      <c r="M58" s="26">
        <f t="shared" si="8"/>
        <v>2</v>
      </c>
      <c r="N58" s="36">
        <v>1</v>
      </c>
      <c r="O58" s="38"/>
      <c r="P58" s="38"/>
      <c r="Q58" s="38"/>
      <c r="R58" s="38"/>
      <c r="S58" s="40"/>
      <c r="T58" s="31">
        <f t="shared" si="9"/>
        <v>1</v>
      </c>
      <c r="U58" s="32">
        <f t="shared" si="3"/>
        <v>1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3</v>
      </c>
      <c r="G59" s="15">
        <f t="shared" si="22"/>
        <v>0</v>
      </c>
      <c r="H59" s="15">
        <f t="shared" si="22"/>
        <v>2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7</v>
      </c>
      <c r="N59" s="15">
        <f t="shared" ref="N59:R59" si="24">N60+N61</f>
        <v>5</v>
      </c>
      <c r="O59" s="15">
        <f t="shared" si="24"/>
        <v>0</v>
      </c>
      <c r="P59" s="15">
        <f t="shared" si="24"/>
        <v>1</v>
      </c>
      <c r="Q59" s="15">
        <f t="shared" si="24"/>
        <v>0</v>
      </c>
      <c r="R59" s="15">
        <f t="shared" si="24"/>
        <v>0</v>
      </c>
      <c r="S59" s="16"/>
      <c r="T59" s="27">
        <f t="shared" si="9"/>
        <v>6</v>
      </c>
      <c r="U59" s="17">
        <f t="shared" si="3"/>
        <v>1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1</v>
      </c>
      <c r="G60" s="34"/>
      <c r="H60" s="34"/>
      <c r="I60" s="34"/>
      <c r="J60" s="34"/>
      <c r="K60" s="34">
        <v>1</v>
      </c>
      <c r="L60" s="35"/>
      <c r="M60" s="21">
        <f t="shared" si="23"/>
        <v>2</v>
      </c>
      <c r="N60" s="33">
        <v>3</v>
      </c>
      <c r="O60" s="34"/>
      <c r="P60" s="34"/>
      <c r="Q60" s="34"/>
      <c r="R60" s="34"/>
      <c r="S60" s="35"/>
      <c r="T60" s="28">
        <f t="shared" si="9"/>
        <v>3</v>
      </c>
      <c r="U60" s="29">
        <f t="shared" si="3"/>
        <v>-1</v>
      </c>
    </row>
    <row r="61" spans="2:21" x14ac:dyDescent="0.2">
      <c r="B61" s="74" t="s">
        <v>29</v>
      </c>
      <c r="C61" s="75"/>
      <c r="D61" s="75"/>
      <c r="E61" s="10" t="s">
        <v>18</v>
      </c>
      <c r="F61" s="33">
        <v>2</v>
      </c>
      <c r="G61" s="34"/>
      <c r="H61" s="34">
        <v>2</v>
      </c>
      <c r="I61" s="34"/>
      <c r="J61" s="34"/>
      <c r="K61" s="34">
        <v>1</v>
      </c>
      <c r="L61" s="35"/>
      <c r="M61" s="21">
        <f t="shared" si="23"/>
        <v>5</v>
      </c>
      <c r="N61" s="33">
        <v>2</v>
      </c>
      <c r="O61" s="34"/>
      <c r="P61" s="34">
        <v>1</v>
      </c>
      <c r="Q61" s="34"/>
      <c r="R61" s="34"/>
      <c r="S61" s="35"/>
      <c r="T61" s="28">
        <f t="shared" si="9"/>
        <v>3</v>
      </c>
      <c r="U61" s="29">
        <f t="shared" si="3"/>
        <v>2</v>
      </c>
    </row>
    <row r="62" spans="2:21" ht="13.8" thickBot="1" x14ac:dyDescent="0.25">
      <c r="B62" s="76"/>
      <c r="C62" s="77"/>
      <c r="D62" s="77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26">
        <f t="shared" si="23"/>
        <v>4</v>
      </c>
      <c r="N62" s="36">
        <v>4</v>
      </c>
      <c r="O62" s="38"/>
      <c r="P62" s="38"/>
      <c r="Q62" s="38"/>
      <c r="R62" s="38"/>
      <c r="S62" s="40"/>
      <c r="T62" s="31">
        <f t="shared" si="9"/>
        <v>4</v>
      </c>
      <c r="U62" s="32">
        <f t="shared" si="3"/>
        <v>0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0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1</v>
      </c>
      <c r="N63" s="15">
        <f t="shared" ref="N63:R63" si="26">N64+N65</f>
        <v>0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0</v>
      </c>
      <c r="U63" s="17">
        <f t="shared" si="3"/>
        <v>1</v>
      </c>
    </row>
    <row r="64" spans="2:21" x14ac:dyDescent="0.2">
      <c r="B64" s="74" t="s">
        <v>37</v>
      </c>
      <c r="C64" s="75"/>
      <c r="D64" s="75"/>
      <c r="E64" s="10" t="s">
        <v>17</v>
      </c>
      <c r="F64" s="33"/>
      <c r="G64" s="34"/>
      <c r="H64" s="34"/>
      <c r="I64" s="34"/>
      <c r="J64" s="34"/>
      <c r="K64" s="34">
        <v>1</v>
      </c>
      <c r="L64" s="35"/>
      <c r="M64" s="21">
        <f t="shared" si="23"/>
        <v>1</v>
      </c>
      <c r="N64" s="33"/>
      <c r="O64" s="34"/>
      <c r="P64" s="34"/>
      <c r="Q64" s="34"/>
      <c r="R64" s="34"/>
      <c r="S64" s="35"/>
      <c r="T64" s="28">
        <f t="shared" si="9"/>
        <v>0</v>
      </c>
      <c r="U64" s="29">
        <f t="shared" si="3"/>
        <v>1</v>
      </c>
    </row>
    <row r="65" spans="2:21" x14ac:dyDescent="0.2">
      <c r="B65" s="74" t="s">
        <v>30</v>
      </c>
      <c r="C65" s="75"/>
      <c r="D65" s="75"/>
      <c r="E65" s="10" t="s">
        <v>18</v>
      </c>
      <c r="F65" s="33"/>
      <c r="G65" s="34"/>
      <c r="H65" s="34"/>
      <c r="I65" s="34"/>
      <c r="J65" s="34"/>
      <c r="K65" s="34"/>
      <c r="L65" s="35"/>
      <c r="M65" s="21">
        <f t="shared" si="23"/>
        <v>0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0</v>
      </c>
    </row>
    <row r="66" spans="2:21" ht="13.8" thickBot="1" x14ac:dyDescent="0.25">
      <c r="B66" s="76"/>
      <c r="C66" s="77"/>
      <c r="D66" s="77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26">
        <f t="shared" si="23"/>
        <v>1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2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2</v>
      </c>
      <c r="U67" s="17">
        <f t="shared" si="3"/>
        <v>-1</v>
      </c>
    </row>
    <row r="68" spans="2:21" x14ac:dyDescent="0.2">
      <c r="B68" s="74" t="s">
        <v>38</v>
      </c>
      <c r="C68" s="75"/>
      <c r="D68" s="75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1</v>
      </c>
    </row>
    <row r="69" spans="2:21" x14ac:dyDescent="0.2">
      <c r="B69" s="74" t="s">
        <v>25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>
        <v>2</v>
      </c>
      <c r="O69" s="34"/>
      <c r="P69" s="34"/>
      <c r="Q69" s="34"/>
      <c r="R69" s="34"/>
      <c r="S69" s="35"/>
      <c r="T69" s="28">
        <f t="shared" si="9"/>
        <v>2</v>
      </c>
      <c r="U69" s="29">
        <f t="shared" si="3"/>
        <v>-2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2</v>
      </c>
      <c r="O70" s="38"/>
      <c r="P70" s="38"/>
      <c r="Q70" s="38"/>
      <c r="R70" s="38"/>
      <c r="S70" s="40"/>
      <c r="T70" s="31">
        <f t="shared" si="9"/>
        <v>2</v>
      </c>
      <c r="U70" s="32">
        <f t="shared" si="3"/>
        <v>-1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0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3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-1</v>
      </c>
    </row>
    <row r="72" spans="2:21" x14ac:dyDescent="0.2">
      <c r="B72" s="74" t="s">
        <v>38</v>
      </c>
      <c r="C72" s="75"/>
      <c r="D72" s="75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1">
        <f t="shared" si="23"/>
        <v>1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0</v>
      </c>
    </row>
    <row r="73" spans="2:21" x14ac:dyDescent="0.2">
      <c r="B73" s="74" t="s">
        <v>27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3.8" thickBot="1" x14ac:dyDescent="0.25">
      <c r="B74" s="76"/>
      <c r="C74" s="77"/>
      <c r="D74" s="77"/>
      <c r="E74" s="11" t="s">
        <v>19</v>
      </c>
      <c r="F74" s="36"/>
      <c r="G74" s="37"/>
      <c r="H74" s="38"/>
      <c r="I74" s="38"/>
      <c r="J74" s="38"/>
      <c r="K74" s="38">
        <v>1</v>
      </c>
      <c r="L74" s="39"/>
      <c r="M74" s="26">
        <f t="shared" si="23"/>
        <v>1</v>
      </c>
      <c r="N74" s="36">
        <v>3</v>
      </c>
      <c r="O74" s="38"/>
      <c r="P74" s="38"/>
      <c r="Q74" s="38"/>
      <c r="R74" s="38"/>
      <c r="S74" s="40"/>
      <c r="T74" s="31">
        <f t="shared" si="9"/>
        <v>3</v>
      </c>
      <c r="U74" s="32">
        <f t="shared" si="31"/>
        <v>-2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6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6</v>
      </c>
      <c r="N75" s="15">
        <f t="shared" ref="N75:R75" si="33">N76+N77</f>
        <v>3</v>
      </c>
      <c r="O75" s="15">
        <f t="shared" si="33"/>
        <v>3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0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3</v>
      </c>
      <c r="G76" s="34"/>
      <c r="H76" s="34"/>
      <c r="I76" s="34"/>
      <c r="J76" s="34"/>
      <c r="K76" s="34"/>
      <c r="L76" s="35"/>
      <c r="M76" s="21">
        <f t="shared" si="23"/>
        <v>3</v>
      </c>
      <c r="N76" s="33">
        <v>2</v>
      </c>
      <c r="O76" s="34">
        <v>1</v>
      </c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2">
      <c r="B77" s="74" t="s">
        <v>28</v>
      </c>
      <c r="C77" s="75"/>
      <c r="D77" s="75"/>
      <c r="E77" s="10" t="s">
        <v>18</v>
      </c>
      <c r="F77" s="33">
        <v>3</v>
      </c>
      <c r="G77" s="34"/>
      <c r="H77" s="34"/>
      <c r="I77" s="34"/>
      <c r="J77" s="34"/>
      <c r="K77" s="34"/>
      <c r="L77" s="35"/>
      <c r="M77" s="21">
        <f t="shared" si="23"/>
        <v>3</v>
      </c>
      <c r="N77" s="33">
        <v>1</v>
      </c>
      <c r="O77" s="34">
        <v>2</v>
      </c>
      <c r="P77" s="34"/>
      <c r="Q77" s="34"/>
      <c r="R77" s="34"/>
      <c r="S77" s="35"/>
      <c r="T77" s="28">
        <f t="shared" si="9"/>
        <v>3</v>
      </c>
      <c r="U77" s="29">
        <f t="shared" si="31"/>
        <v>0</v>
      </c>
    </row>
    <row r="78" spans="2:21" ht="13.8" thickBot="1" x14ac:dyDescent="0.25">
      <c r="B78" s="76"/>
      <c r="C78" s="77"/>
      <c r="D78" s="77"/>
      <c r="E78" s="11" t="s">
        <v>19</v>
      </c>
      <c r="F78" s="36">
        <v>4</v>
      </c>
      <c r="G78" s="37"/>
      <c r="H78" s="38"/>
      <c r="I78" s="38"/>
      <c r="J78" s="38"/>
      <c r="K78" s="38"/>
      <c r="L78" s="39"/>
      <c r="M78" s="26">
        <f t="shared" si="23"/>
        <v>4</v>
      </c>
      <c r="N78" s="36">
        <v>2</v>
      </c>
      <c r="O78" s="38">
        <v>2</v>
      </c>
      <c r="P78" s="38"/>
      <c r="Q78" s="38"/>
      <c r="R78" s="38"/>
      <c r="S78" s="40"/>
      <c r="T78" s="31">
        <f t="shared" si="9"/>
        <v>4</v>
      </c>
      <c r="U78" s="32">
        <f t="shared" si="31"/>
        <v>0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7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2</v>
      </c>
      <c r="L79" s="16"/>
      <c r="M79" s="17">
        <f t="shared" si="23"/>
        <v>9</v>
      </c>
      <c r="N79" s="15">
        <f t="shared" ref="N79:R79" si="35">N80+N81</f>
        <v>5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3</v>
      </c>
      <c r="S79" s="16"/>
      <c r="T79" s="27">
        <f t="shared" ref="T79:T138" si="36">SUM(N79:S79)</f>
        <v>9</v>
      </c>
      <c r="U79" s="17">
        <f t="shared" si="31"/>
        <v>0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3"/>
        <v>4</v>
      </c>
      <c r="N80" s="33">
        <v>3</v>
      </c>
      <c r="O80" s="34"/>
      <c r="P80" s="34"/>
      <c r="Q80" s="34"/>
      <c r="R80" s="34">
        <v>2</v>
      </c>
      <c r="S80" s="35"/>
      <c r="T80" s="28">
        <f t="shared" si="36"/>
        <v>5</v>
      </c>
      <c r="U80" s="29">
        <f t="shared" si="31"/>
        <v>-1</v>
      </c>
    </row>
    <row r="81" spans="2:21" x14ac:dyDescent="0.2">
      <c r="B81" s="74" t="s">
        <v>29</v>
      </c>
      <c r="C81" s="75"/>
      <c r="D81" s="75"/>
      <c r="E81" s="10" t="s">
        <v>18</v>
      </c>
      <c r="F81" s="33">
        <v>5</v>
      </c>
      <c r="G81" s="34"/>
      <c r="H81" s="34"/>
      <c r="I81" s="34"/>
      <c r="J81" s="34"/>
      <c r="K81" s="34"/>
      <c r="L81" s="35"/>
      <c r="M81" s="21">
        <f t="shared" si="23"/>
        <v>5</v>
      </c>
      <c r="N81" s="33">
        <v>2</v>
      </c>
      <c r="O81" s="34">
        <v>1</v>
      </c>
      <c r="P81" s="34"/>
      <c r="Q81" s="34"/>
      <c r="R81" s="34">
        <v>1</v>
      </c>
      <c r="S81" s="35"/>
      <c r="T81" s="28">
        <f t="shared" si="36"/>
        <v>4</v>
      </c>
      <c r="U81" s="29">
        <f t="shared" si="31"/>
        <v>1</v>
      </c>
    </row>
    <row r="82" spans="2:21" ht="13.8" thickBot="1" x14ac:dyDescent="0.25">
      <c r="B82" s="76"/>
      <c r="C82" s="77"/>
      <c r="D82" s="77"/>
      <c r="E82" s="11" t="s">
        <v>19</v>
      </c>
      <c r="F82" s="36">
        <v>4</v>
      </c>
      <c r="G82" s="37"/>
      <c r="H82" s="38"/>
      <c r="I82" s="38"/>
      <c r="J82" s="38"/>
      <c r="K82" s="38">
        <v>2</v>
      </c>
      <c r="L82" s="39"/>
      <c r="M82" s="26">
        <f t="shared" si="23"/>
        <v>6</v>
      </c>
      <c r="N82" s="36">
        <v>3</v>
      </c>
      <c r="O82" s="38"/>
      <c r="P82" s="38"/>
      <c r="Q82" s="38"/>
      <c r="R82" s="38">
        <v>1</v>
      </c>
      <c r="S82" s="40"/>
      <c r="T82" s="31">
        <f t="shared" si="36"/>
        <v>4</v>
      </c>
      <c r="U82" s="32">
        <f t="shared" si="31"/>
        <v>2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1</v>
      </c>
      <c r="G83" s="15">
        <f t="shared" si="37"/>
        <v>0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</v>
      </c>
      <c r="N83" s="15">
        <f t="shared" ref="N83:R83" si="38">N84+N85</f>
        <v>5</v>
      </c>
      <c r="O83" s="15">
        <f t="shared" si="38"/>
        <v>2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7</v>
      </c>
      <c r="U83" s="17">
        <f t="shared" si="31"/>
        <v>-6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1</v>
      </c>
      <c r="G84" s="34"/>
      <c r="H84" s="34"/>
      <c r="I84" s="34"/>
      <c r="J84" s="34"/>
      <c r="K84" s="34"/>
      <c r="L84" s="35"/>
      <c r="M84" s="21">
        <f t="shared" si="23"/>
        <v>1</v>
      </c>
      <c r="N84" s="33">
        <v>4</v>
      </c>
      <c r="O84" s="34">
        <v>2</v>
      </c>
      <c r="P84" s="34"/>
      <c r="Q84" s="34"/>
      <c r="R84" s="34"/>
      <c r="S84" s="35"/>
      <c r="T84" s="28">
        <f t="shared" si="36"/>
        <v>6</v>
      </c>
      <c r="U84" s="29">
        <f t="shared" si="31"/>
        <v>-5</v>
      </c>
    </row>
    <row r="85" spans="2:21" x14ac:dyDescent="0.2">
      <c r="B85" s="74" t="s">
        <v>30</v>
      </c>
      <c r="C85" s="75"/>
      <c r="D85" s="75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-1</v>
      </c>
    </row>
    <row r="86" spans="2:21" ht="13.8" thickBot="1" x14ac:dyDescent="0.25">
      <c r="B86" s="76"/>
      <c r="C86" s="77"/>
      <c r="D86" s="77"/>
      <c r="E86" s="11" t="s">
        <v>19</v>
      </c>
      <c r="F86" s="36"/>
      <c r="G86" s="37"/>
      <c r="H86" s="38"/>
      <c r="I86" s="38"/>
      <c r="J86" s="38"/>
      <c r="K86" s="38"/>
      <c r="L86" s="39">
        <v>1</v>
      </c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3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4</v>
      </c>
      <c r="N87" s="15">
        <f t="shared" ref="N87:R87" si="40">N88+N89</f>
        <v>0</v>
      </c>
      <c r="O87" s="15">
        <f t="shared" si="40"/>
        <v>2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2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3</v>
      </c>
      <c r="G88" s="34"/>
      <c r="H88" s="34"/>
      <c r="I88" s="34"/>
      <c r="J88" s="34"/>
      <c r="K88" s="34"/>
      <c r="L88" s="35"/>
      <c r="M88" s="21">
        <f t="shared" si="23"/>
        <v>3</v>
      </c>
      <c r="N88" s="33"/>
      <c r="O88" s="34">
        <v>1</v>
      </c>
      <c r="P88" s="34"/>
      <c r="Q88" s="34"/>
      <c r="R88" s="34"/>
      <c r="S88" s="35"/>
      <c r="T88" s="28">
        <f t="shared" si="36"/>
        <v>1</v>
      </c>
      <c r="U88" s="29">
        <f t="shared" si="31"/>
        <v>2</v>
      </c>
    </row>
    <row r="89" spans="2:21" x14ac:dyDescent="0.2">
      <c r="B89" s="74" t="s">
        <v>31</v>
      </c>
      <c r="C89" s="75"/>
      <c r="D89" s="75"/>
      <c r="E89" s="10" t="s">
        <v>18</v>
      </c>
      <c r="F89" s="33"/>
      <c r="G89" s="34">
        <v>1</v>
      </c>
      <c r="H89" s="34"/>
      <c r="I89" s="34"/>
      <c r="J89" s="34"/>
      <c r="K89" s="34"/>
      <c r="L89" s="35"/>
      <c r="M89" s="21">
        <f t="shared" si="23"/>
        <v>1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0</v>
      </c>
    </row>
    <row r="90" spans="2:21" ht="13.8" thickBot="1" x14ac:dyDescent="0.25">
      <c r="B90" s="76"/>
      <c r="C90" s="77"/>
      <c r="D90" s="77"/>
      <c r="E90" s="11" t="s">
        <v>19</v>
      </c>
      <c r="F90" s="36">
        <v>2</v>
      </c>
      <c r="G90" s="37"/>
      <c r="H90" s="38"/>
      <c r="I90" s="38"/>
      <c r="J90" s="38"/>
      <c r="K90" s="38"/>
      <c r="L90" s="39"/>
      <c r="M90" s="26">
        <f t="shared" si="23"/>
        <v>2</v>
      </c>
      <c r="N90" s="36"/>
      <c r="O90" s="38">
        <v>2</v>
      </c>
      <c r="P90" s="38"/>
      <c r="Q90" s="38"/>
      <c r="R90" s="38"/>
      <c r="S90" s="40"/>
      <c r="T90" s="31">
        <f t="shared" si="36"/>
        <v>2</v>
      </c>
      <c r="U90" s="32">
        <f t="shared" si="31"/>
        <v>0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0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1</v>
      </c>
      <c r="N91" s="15">
        <f t="shared" ref="N91:R91" si="42">N92+N93</f>
        <v>3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7</v>
      </c>
      <c r="S91" s="16"/>
      <c r="T91" s="27">
        <f t="shared" si="36"/>
        <v>10</v>
      </c>
      <c r="U91" s="17">
        <f t="shared" si="31"/>
        <v>-9</v>
      </c>
    </row>
    <row r="92" spans="2:21" x14ac:dyDescent="0.2">
      <c r="B92" s="74" t="s">
        <v>38</v>
      </c>
      <c r="C92" s="75"/>
      <c r="D92" s="75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>
        <v>2</v>
      </c>
      <c r="S92" s="35"/>
      <c r="T92" s="28">
        <f t="shared" si="36"/>
        <v>3</v>
      </c>
      <c r="U92" s="29">
        <f t="shared" si="31"/>
        <v>-3</v>
      </c>
    </row>
    <row r="93" spans="2:21" x14ac:dyDescent="0.2">
      <c r="B93" s="74" t="s">
        <v>32</v>
      </c>
      <c r="C93" s="75"/>
      <c r="D93" s="75"/>
      <c r="E93" s="10" t="s">
        <v>18</v>
      </c>
      <c r="F93" s="33"/>
      <c r="G93" s="34">
        <v>1</v>
      </c>
      <c r="H93" s="34"/>
      <c r="I93" s="34"/>
      <c r="J93" s="34"/>
      <c r="K93" s="34"/>
      <c r="L93" s="35"/>
      <c r="M93" s="21">
        <f t="shared" si="23"/>
        <v>1</v>
      </c>
      <c r="N93" s="33">
        <v>2</v>
      </c>
      <c r="O93" s="34"/>
      <c r="P93" s="34"/>
      <c r="Q93" s="34"/>
      <c r="R93" s="34">
        <v>5</v>
      </c>
      <c r="S93" s="35"/>
      <c r="T93" s="28">
        <f t="shared" si="36"/>
        <v>7</v>
      </c>
      <c r="U93" s="29">
        <f t="shared" si="31"/>
        <v>-6</v>
      </c>
    </row>
    <row r="94" spans="2:21" ht="13.8" thickBot="1" x14ac:dyDescent="0.25">
      <c r="B94" s="76"/>
      <c r="C94" s="77"/>
      <c r="D94" s="77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1</v>
      </c>
      <c r="O94" s="38"/>
      <c r="P94" s="38"/>
      <c r="Q94" s="38"/>
      <c r="R94" s="38">
        <v>4</v>
      </c>
      <c r="S94" s="40"/>
      <c r="T94" s="31">
        <f t="shared" si="36"/>
        <v>5</v>
      </c>
      <c r="U94" s="32">
        <f t="shared" si="31"/>
        <v>-5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3</v>
      </c>
      <c r="G95" s="15">
        <f t="shared" si="43"/>
        <v>1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5</v>
      </c>
      <c r="L95" s="16"/>
      <c r="M95" s="17">
        <f t="shared" si="23"/>
        <v>9</v>
      </c>
      <c r="N95" s="15">
        <f t="shared" ref="N95:R95" si="44">N96+N97</f>
        <v>3</v>
      </c>
      <c r="O95" s="15">
        <f t="shared" si="44"/>
        <v>4</v>
      </c>
      <c r="P95" s="15">
        <f t="shared" si="44"/>
        <v>0</v>
      </c>
      <c r="Q95" s="15">
        <f t="shared" si="44"/>
        <v>1</v>
      </c>
      <c r="R95" s="15">
        <f t="shared" si="44"/>
        <v>4</v>
      </c>
      <c r="S95" s="16"/>
      <c r="T95" s="27">
        <f t="shared" si="36"/>
        <v>12</v>
      </c>
      <c r="U95" s="17">
        <f t="shared" si="31"/>
        <v>-3</v>
      </c>
    </row>
    <row r="96" spans="2:21" x14ac:dyDescent="0.2">
      <c r="B96" s="74" t="s">
        <v>38</v>
      </c>
      <c r="C96" s="75"/>
      <c r="D96" s="75"/>
      <c r="E96" s="10" t="s">
        <v>17</v>
      </c>
      <c r="F96" s="18">
        <v>3</v>
      </c>
      <c r="G96" s="19">
        <v>1</v>
      </c>
      <c r="H96" s="19"/>
      <c r="I96" s="19"/>
      <c r="J96" s="19"/>
      <c r="K96" s="19">
        <v>2</v>
      </c>
      <c r="L96" s="20"/>
      <c r="M96" s="21">
        <f t="shared" si="23"/>
        <v>6</v>
      </c>
      <c r="N96" s="18">
        <v>2</v>
      </c>
      <c r="O96" s="19">
        <v>1</v>
      </c>
      <c r="P96" s="19"/>
      <c r="Q96" s="19"/>
      <c r="R96" s="19">
        <v>2</v>
      </c>
      <c r="S96" s="20"/>
      <c r="T96" s="28">
        <f t="shared" si="36"/>
        <v>5</v>
      </c>
      <c r="U96" s="29">
        <f t="shared" si="31"/>
        <v>1</v>
      </c>
    </row>
    <row r="97" spans="2:21" x14ac:dyDescent="0.2">
      <c r="B97" s="74" t="s">
        <v>33</v>
      </c>
      <c r="C97" s="75"/>
      <c r="D97" s="75"/>
      <c r="E97" s="10" t="s">
        <v>18</v>
      </c>
      <c r="F97" s="18"/>
      <c r="G97" s="19"/>
      <c r="H97" s="19"/>
      <c r="I97" s="19"/>
      <c r="J97" s="19"/>
      <c r="K97" s="19">
        <v>3</v>
      </c>
      <c r="L97" s="20"/>
      <c r="M97" s="21">
        <f t="shared" si="23"/>
        <v>3</v>
      </c>
      <c r="N97" s="18">
        <v>1</v>
      </c>
      <c r="O97" s="19">
        <v>3</v>
      </c>
      <c r="P97" s="19"/>
      <c r="Q97" s="19">
        <v>1</v>
      </c>
      <c r="R97" s="19">
        <v>2</v>
      </c>
      <c r="S97" s="20"/>
      <c r="T97" s="28">
        <f t="shared" si="36"/>
        <v>7</v>
      </c>
      <c r="U97" s="29">
        <f t="shared" si="31"/>
        <v>-4</v>
      </c>
    </row>
    <row r="98" spans="2:21" ht="13.8" thickBot="1" x14ac:dyDescent="0.25">
      <c r="B98" s="76"/>
      <c r="C98" s="77"/>
      <c r="D98" s="77"/>
      <c r="E98" s="11" t="s">
        <v>19</v>
      </c>
      <c r="F98" s="22">
        <v>3</v>
      </c>
      <c r="G98" s="23"/>
      <c r="H98" s="24"/>
      <c r="I98" s="24"/>
      <c r="J98" s="24"/>
      <c r="K98" s="24">
        <v>3</v>
      </c>
      <c r="L98" s="25"/>
      <c r="M98" s="26">
        <f t="shared" si="23"/>
        <v>6</v>
      </c>
      <c r="N98" s="22">
        <v>1</v>
      </c>
      <c r="O98" s="24">
        <v>1</v>
      </c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2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4</v>
      </c>
      <c r="G99" s="15">
        <f t="shared" si="45"/>
        <v>0</v>
      </c>
      <c r="H99" s="15">
        <f t="shared" si="45"/>
        <v>0</v>
      </c>
      <c r="I99" s="15">
        <f t="shared" si="45"/>
        <v>2</v>
      </c>
      <c r="J99" s="15">
        <f t="shared" si="45"/>
        <v>0</v>
      </c>
      <c r="K99" s="15">
        <f t="shared" si="45"/>
        <v>2</v>
      </c>
      <c r="L99" s="16"/>
      <c r="M99" s="17">
        <f t="shared" si="23"/>
        <v>8</v>
      </c>
      <c r="N99" s="15">
        <f t="shared" ref="N99:R99" si="46">N100+N101</f>
        <v>3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2</v>
      </c>
      <c r="S99" s="16"/>
      <c r="T99" s="27">
        <f t="shared" si="36"/>
        <v>5</v>
      </c>
      <c r="U99" s="17">
        <f t="shared" si="31"/>
        <v>3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3</v>
      </c>
      <c r="G100" s="34"/>
      <c r="H100" s="34"/>
      <c r="I100" s="34"/>
      <c r="J100" s="34"/>
      <c r="K100" s="34">
        <v>1</v>
      </c>
      <c r="L100" s="35"/>
      <c r="M100" s="21">
        <f t="shared" si="23"/>
        <v>4</v>
      </c>
      <c r="N100" s="33">
        <v>1</v>
      </c>
      <c r="O100" s="34"/>
      <c r="P100" s="34"/>
      <c r="Q100" s="34"/>
      <c r="R100" s="34">
        <v>2</v>
      </c>
      <c r="S100" s="35"/>
      <c r="T100" s="28">
        <f t="shared" si="36"/>
        <v>3</v>
      </c>
      <c r="U100" s="29">
        <f t="shared" si="31"/>
        <v>1</v>
      </c>
    </row>
    <row r="101" spans="2:21" x14ac:dyDescent="0.2">
      <c r="B101" s="74" t="s">
        <v>34</v>
      </c>
      <c r="C101" s="75"/>
      <c r="D101" s="75"/>
      <c r="E101" s="10" t="s">
        <v>18</v>
      </c>
      <c r="F101" s="33">
        <v>1</v>
      </c>
      <c r="G101" s="34"/>
      <c r="H101" s="34"/>
      <c r="I101" s="34">
        <v>2</v>
      </c>
      <c r="J101" s="34"/>
      <c r="K101" s="34">
        <v>1</v>
      </c>
      <c r="L101" s="35"/>
      <c r="M101" s="21">
        <f t="shared" si="23"/>
        <v>4</v>
      </c>
      <c r="N101" s="33">
        <v>2</v>
      </c>
      <c r="O101" s="34"/>
      <c r="P101" s="34"/>
      <c r="Q101" s="34"/>
      <c r="R101" s="34"/>
      <c r="S101" s="35"/>
      <c r="T101" s="28">
        <f t="shared" si="36"/>
        <v>2</v>
      </c>
      <c r="U101" s="29">
        <f t="shared" si="31"/>
        <v>2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3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5</v>
      </c>
      <c r="N102" s="36">
        <v>1</v>
      </c>
      <c r="O102" s="38"/>
      <c r="P102" s="38"/>
      <c r="Q102" s="38"/>
      <c r="R102" s="38">
        <v>1</v>
      </c>
      <c r="S102" s="40"/>
      <c r="T102" s="31">
        <f t="shared" si="36"/>
        <v>2</v>
      </c>
      <c r="U102" s="32">
        <f t="shared" si="31"/>
        <v>3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2</v>
      </c>
      <c r="U103" s="17">
        <f t="shared" si="31"/>
        <v>0</v>
      </c>
    </row>
    <row r="104" spans="2:21" x14ac:dyDescent="0.2">
      <c r="B104" s="74" t="s">
        <v>39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/>
      <c r="O104" s="34">
        <v>1</v>
      </c>
      <c r="P104" s="34"/>
      <c r="Q104" s="34"/>
      <c r="R104" s="34">
        <v>1</v>
      </c>
      <c r="S104" s="35"/>
      <c r="T104" s="28">
        <f t="shared" si="36"/>
        <v>2</v>
      </c>
      <c r="U104" s="29">
        <f t="shared" si="31"/>
        <v>-1</v>
      </c>
    </row>
    <row r="105" spans="2:21" x14ac:dyDescent="0.2">
      <c r="B105" s="74" t="s">
        <v>25</v>
      </c>
      <c r="C105" s="75"/>
      <c r="D105" s="75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1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>
        <v>1</v>
      </c>
      <c r="S106" s="40"/>
      <c r="T106" s="31">
        <f t="shared" si="36"/>
        <v>1</v>
      </c>
      <c r="U106" s="32">
        <f t="shared" si="31"/>
        <v>0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2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3</v>
      </c>
      <c r="L107" s="16"/>
      <c r="M107" s="17">
        <f t="shared" si="23"/>
        <v>6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4</v>
      </c>
    </row>
    <row r="108" spans="2:21" x14ac:dyDescent="0.2">
      <c r="B108" s="74" t="s">
        <v>40</v>
      </c>
      <c r="C108" s="75"/>
      <c r="D108" s="75"/>
      <c r="E108" s="10" t="s">
        <v>17</v>
      </c>
      <c r="F108" s="33">
        <v>1</v>
      </c>
      <c r="G108" s="34">
        <v>1</v>
      </c>
      <c r="H108" s="34"/>
      <c r="I108" s="34"/>
      <c r="J108" s="34"/>
      <c r="K108" s="34">
        <v>1</v>
      </c>
      <c r="L108" s="35"/>
      <c r="M108" s="21">
        <f t="shared" si="23"/>
        <v>3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2</v>
      </c>
    </row>
    <row r="109" spans="2:21" x14ac:dyDescent="0.2">
      <c r="B109" s="74" t="s">
        <v>27</v>
      </c>
      <c r="C109" s="75"/>
      <c r="D109" s="75"/>
      <c r="E109" s="10" t="s">
        <v>18</v>
      </c>
      <c r="F109" s="33">
        <v>1</v>
      </c>
      <c r="G109" s="34"/>
      <c r="H109" s="34"/>
      <c r="I109" s="34"/>
      <c r="J109" s="34"/>
      <c r="K109" s="34">
        <v>2</v>
      </c>
      <c r="L109" s="35"/>
      <c r="M109" s="21">
        <f t="shared" si="23"/>
        <v>3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2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1</v>
      </c>
      <c r="G110" s="37"/>
      <c r="H110" s="38"/>
      <c r="I110" s="38"/>
      <c r="J110" s="38"/>
      <c r="K110" s="38">
        <v>2</v>
      </c>
      <c r="L110" s="39"/>
      <c r="M110" s="26">
        <f t="shared" si="23"/>
        <v>3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0</v>
      </c>
      <c r="G111" s="15">
        <f t="shared" si="51"/>
        <v>0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0</v>
      </c>
      <c r="L111" s="16"/>
      <c r="M111" s="17">
        <f t="shared" si="23"/>
        <v>0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-2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-1</v>
      </c>
    </row>
    <row r="113" spans="2:21" x14ac:dyDescent="0.2">
      <c r="B113" s="74" t="s">
        <v>28</v>
      </c>
      <c r="C113" s="75"/>
      <c r="D113" s="75"/>
      <c r="E113" s="10" t="s">
        <v>18</v>
      </c>
      <c r="F113" s="33"/>
      <c r="G113" s="34"/>
      <c r="H113" s="34"/>
      <c r="I113" s="34"/>
      <c r="J113" s="34"/>
      <c r="K113" s="34"/>
      <c r="L113" s="35"/>
      <c r="M113" s="21">
        <f t="shared" si="23"/>
        <v>0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-1</v>
      </c>
    </row>
    <row r="114" spans="2:21" ht="13.8" thickBot="1" x14ac:dyDescent="0.25">
      <c r="B114" s="76"/>
      <c r="C114" s="77"/>
      <c r="D114" s="77"/>
      <c r="E114" s="11" t="s">
        <v>19</v>
      </c>
      <c r="F114" s="36"/>
      <c r="G114" s="37"/>
      <c r="H114" s="38"/>
      <c r="I114" s="38"/>
      <c r="J114" s="38"/>
      <c r="K114" s="38"/>
      <c r="L114" s="39"/>
      <c r="M114" s="26">
        <f t="shared" si="23"/>
        <v>0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-1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1</v>
      </c>
      <c r="L115" s="16"/>
      <c r="M115" s="17">
        <f t="shared" si="23"/>
        <v>5</v>
      </c>
      <c r="N115" s="15">
        <f t="shared" ref="N115:R115" si="54">N116+N117</f>
        <v>4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6</v>
      </c>
      <c r="U115" s="17">
        <f t="shared" si="31"/>
        <v>-1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2</v>
      </c>
      <c r="G116" s="34"/>
      <c r="H116" s="34"/>
      <c r="I116" s="34"/>
      <c r="J116" s="34"/>
      <c r="K116" s="34">
        <v>1</v>
      </c>
      <c r="L116" s="35"/>
      <c r="M116" s="21">
        <f t="shared" si="23"/>
        <v>3</v>
      </c>
      <c r="N116" s="33">
        <v>3</v>
      </c>
      <c r="O116" s="34">
        <v>1</v>
      </c>
      <c r="P116" s="34"/>
      <c r="Q116" s="34"/>
      <c r="R116" s="34"/>
      <c r="S116" s="35"/>
      <c r="T116" s="28">
        <f t="shared" si="36"/>
        <v>4</v>
      </c>
      <c r="U116" s="29">
        <f t="shared" si="31"/>
        <v>-1</v>
      </c>
    </row>
    <row r="117" spans="2:21" x14ac:dyDescent="0.2">
      <c r="B117" s="74" t="s">
        <v>29</v>
      </c>
      <c r="C117" s="75"/>
      <c r="D117" s="75"/>
      <c r="E117" s="10" t="s">
        <v>18</v>
      </c>
      <c r="F117" s="33">
        <v>2</v>
      </c>
      <c r="G117" s="34"/>
      <c r="H117" s="34"/>
      <c r="I117" s="34"/>
      <c r="J117" s="34"/>
      <c r="K117" s="34"/>
      <c r="L117" s="35"/>
      <c r="M117" s="21">
        <f t="shared" si="23"/>
        <v>2</v>
      </c>
      <c r="N117" s="33">
        <v>1</v>
      </c>
      <c r="O117" s="34">
        <v>1</v>
      </c>
      <c r="P117" s="34"/>
      <c r="Q117" s="34"/>
      <c r="R117" s="34"/>
      <c r="S117" s="35"/>
      <c r="T117" s="28">
        <f t="shared" si="36"/>
        <v>2</v>
      </c>
      <c r="U117" s="29">
        <f t="shared" si="31"/>
        <v>0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1</v>
      </c>
      <c r="G118" s="37"/>
      <c r="H118" s="38"/>
      <c r="I118" s="38"/>
      <c r="J118" s="38"/>
      <c r="K118" s="38"/>
      <c r="L118" s="39">
        <v>1</v>
      </c>
      <c r="M118" s="26">
        <f t="shared" si="23"/>
        <v>2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2</v>
      </c>
      <c r="G119" s="15">
        <f t="shared" si="55"/>
        <v>1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2</v>
      </c>
      <c r="O119" s="15">
        <f t="shared" si="56"/>
        <v>5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9</v>
      </c>
      <c r="U119" s="17">
        <f t="shared" si="31"/>
        <v>-6</v>
      </c>
    </row>
    <row r="120" spans="2:21" x14ac:dyDescent="0.2">
      <c r="B120" s="74" t="s">
        <v>41</v>
      </c>
      <c r="C120" s="75"/>
      <c r="D120" s="75"/>
      <c r="E120" s="10" t="s">
        <v>17</v>
      </c>
      <c r="F120" s="33">
        <v>1</v>
      </c>
      <c r="G120" s="34">
        <v>1</v>
      </c>
      <c r="H120" s="34"/>
      <c r="I120" s="34"/>
      <c r="J120" s="34"/>
      <c r="K120" s="34"/>
      <c r="L120" s="35"/>
      <c r="M120" s="21">
        <f t="shared" si="23"/>
        <v>2</v>
      </c>
      <c r="N120" s="33">
        <v>1</v>
      </c>
      <c r="O120" s="34">
        <v>2</v>
      </c>
      <c r="P120" s="34"/>
      <c r="Q120" s="34"/>
      <c r="R120" s="34">
        <v>2</v>
      </c>
      <c r="S120" s="35"/>
      <c r="T120" s="28">
        <f t="shared" si="36"/>
        <v>5</v>
      </c>
      <c r="U120" s="29">
        <f t="shared" si="31"/>
        <v>-3</v>
      </c>
    </row>
    <row r="121" spans="2:21" x14ac:dyDescent="0.2">
      <c r="B121" s="74" t="s">
        <v>25</v>
      </c>
      <c r="C121" s="75"/>
      <c r="D121" s="75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1">
        <f t="shared" si="23"/>
        <v>1</v>
      </c>
      <c r="N121" s="33">
        <v>1</v>
      </c>
      <c r="O121" s="34">
        <v>3</v>
      </c>
      <c r="P121" s="34"/>
      <c r="Q121" s="34"/>
      <c r="R121" s="34"/>
      <c r="S121" s="35"/>
      <c r="T121" s="28">
        <f t="shared" si="36"/>
        <v>4</v>
      </c>
      <c r="U121" s="29">
        <f t="shared" si="31"/>
        <v>-3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2</v>
      </c>
      <c r="G122" s="37"/>
      <c r="H122" s="38"/>
      <c r="I122" s="38"/>
      <c r="J122" s="38"/>
      <c r="K122" s="38"/>
      <c r="L122" s="39"/>
      <c r="M122" s="26">
        <f t="shared" si="23"/>
        <v>2</v>
      </c>
      <c r="N122" s="36">
        <v>2</v>
      </c>
      <c r="O122" s="38">
        <v>1</v>
      </c>
      <c r="P122" s="38"/>
      <c r="Q122" s="38"/>
      <c r="R122" s="38">
        <v>2</v>
      </c>
      <c r="S122" s="40"/>
      <c r="T122" s="31">
        <f t="shared" si="36"/>
        <v>5</v>
      </c>
      <c r="U122" s="32">
        <f t="shared" si="31"/>
        <v>-3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25</v>
      </c>
      <c r="G123" s="15">
        <f t="shared" si="57"/>
        <v>4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9</v>
      </c>
      <c r="L123" s="16"/>
      <c r="M123" s="17">
        <f t="shared" ref="M123:M138" si="58">SUM(F123:L123)</f>
        <v>38</v>
      </c>
      <c r="N123" s="15">
        <f t="shared" ref="N123:R123" si="59">N124+N125</f>
        <v>34</v>
      </c>
      <c r="O123" s="15">
        <f t="shared" si="59"/>
        <v>7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43</v>
      </c>
      <c r="U123" s="17">
        <f t="shared" si="31"/>
        <v>-5</v>
      </c>
    </row>
    <row r="124" spans="2:21" x14ac:dyDescent="0.2">
      <c r="B124" s="74" t="s">
        <v>42</v>
      </c>
      <c r="C124" s="75"/>
      <c r="D124" s="75"/>
      <c r="E124" s="10" t="s">
        <v>17</v>
      </c>
      <c r="F124" s="33">
        <v>15</v>
      </c>
      <c r="G124" s="34">
        <v>4</v>
      </c>
      <c r="H124" s="34"/>
      <c r="I124" s="34"/>
      <c r="J124" s="34"/>
      <c r="K124" s="34">
        <v>4</v>
      </c>
      <c r="L124" s="35"/>
      <c r="M124" s="21">
        <f t="shared" si="58"/>
        <v>23</v>
      </c>
      <c r="N124" s="33">
        <v>14</v>
      </c>
      <c r="O124" s="34">
        <v>5</v>
      </c>
      <c r="P124" s="34"/>
      <c r="Q124" s="34"/>
      <c r="R124" s="34"/>
      <c r="S124" s="35"/>
      <c r="T124" s="28">
        <f t="shared" si="36"/>
        <v>19</v>
      </c>
      <c r="U124" s="29">
        <f t="shared" si="31"/>
        <v>4</v>
      </c>
    </row>
    <row r="125" spans="2:21" x14ac:dyDescent="0.2">
      <c r="B125" s="74" t="s">
        <v>25</v>
      </c>
      <c r="C125" s="75"/>
      <c r="D125" s="75"/>
      <c r="E125" s="10" t="s">
        <v>18</v>
      </c>
      <c r="F125" s="33">
        <v>10</v>
      </c>
      <c r="G125" s="34"/>
      <c r="H125" s="34"/>
      <c r="I125" s="34"/>
      <c r="J125" s="34"/>
      <c r="K125" s="34">
        <v>5</v>
      </c>
      <c r="L125" s="35"/>
      <c r="M125" s="21">
        <f t="shared" si="58"/>
        <v>15</v>
      </c>
      <c r="N125" s="33">
        <v>20</v>
      </c>
      <c r="O125" s="34">
        <v>2</v>
      </c>
      <c r="P125" s="34"/>
      <c r="Q125" s="34"/>
      <c r="R125" s="34">
        <v>2</v>
      </c>
      <c r="S125" s="35"/>
      <c r="T125" s="28">
        <f t="shared" si="36"/>
        <v>24</v>
      </c>
      <c r="U125" s="29">
        <f t="shared" si="31"/>
        <v>-9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17</v>
      </c>
      <c r="G126" s="37"/>
      <c r="H126" s="38"/>
      <c r="I126" s="38"/>
      <c r="J126" s="38"/>
      <c r="K126" s="38">
        <v>2</v>
      </c>
      <c r="L126" s="39"/>
      <c r="M126" s="26">
        <f t="shared" si="58"/>
        <v>19</v>
      </c>
      <c r="N126" s="36">
        <v>24</v>
      </c>
      <c r="O126" s="38">
        <v>2</v>
      </c>
      <c r="P126" s="38"/>
      <c r="Q126" s="38"/>
      <c r="R126" s="38">
        <v>1</v>
      </c>
      <c r="S126" s="40"/>
      <c r="T126" s="31">
        <f t="shared" si="36"/>
        <v>27</v>
      </c>
      <c r="U126" s="32">
        <f t="shared" si="31"/>
        <v>-8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39</v>
      </c>
      <c r="G127" s="15">
        <f t="shared" si="60"/>
        <v>4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44</v>
      </c>
      <c r="N127" s="15">
        <f t="shared" ref="N127:R127" si="61">N128+N129</f>
        <v>26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7</v>
      </c>
      <c r="S127" s="16"/>
      <c r="T127" s="27">
        <f t="shared" si="36"/>
        <v>41</v>
      </c>
      <c r="U127" s="17">
        <f t="shared" si="31"/>
        <v>3</v>
      </c>
    </row>
    <row r="128" spans="2:21" x14ac:dyDescent="0.2">
      <c r="B128" s="74" t="s">
        <v>43</v>
      </c>
      <c r="C128" s="75"/>
      <c r="D128" s="75"/>
      <c r="E128" s="10" t="s">
        <v>17</v>
      </c>
      <c r="F128" s="33">
        <v>25</v>
      </c>
      <c r="G128" s="34">
        <v>3</v>
      </c>
      <c r="H128" s="34"/>
      <c r="I128" s="34"/>
      <c r="J128" s="34"/>
      <c r="K128" s="34">
        <v>1</v>
      </c>
      <c r="L128" s="35"/>
      <c r="M128" s="21">
        <f t="shared" si="58"/>
        <v>29</v>
      </c>
      <c r="N128" s="33">
        <v>21</v>
      </c>
      <c r="O128" s="34">
        <v>5</v>
      </c>
      <c r="P128" s="34"/>
      <c r="Q128" s="34"/>
      <c r="R128" s="34">
        <v>3</v>
      </c>
      <c r="S128" s="35"/>
      <c r="T128" s="28">
        <f t="shared" si="36"/>
        <v>29</v>
      </c>
      <c r="U128" s="29">
        <f t="shared" si="31"/>
        <v>0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14</v>
      </c>
      <c r="G129" s="34">
        <v>1</v>
      </c>
      <c r="H129" s="34"/>
      <c r="I129" s="34"/>
      <c r="J129" s="34"/>
      <c r="K129" s="34"/>
      <c r="L129" s="35"/>
      <c r="M129" s="21">
        <f t="shared" si="58"/>
        <v>15</v>
      </c>
      <c r="N129" s="33">
        <v>5</v>
      </c>
      <c r="O129" s="34">
        <v>3</v>
      </c>
      <c r="P129" s="34"/>
      <c r="Q129" s="34"/>
      <c r="R129" s="34">
        <v>4</v>
      </c>
      <c r="S129" s="35"/>
      <c r="T129" s="28">
        <f t="shared" si="36"/>
        <v>12</v>
      </c>
      <c r="U129" s="29">
        <f t="shared" si="31"/>
        <v>3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32</v>
      </c>
      <c r="G130" s="37"/>
      <c r="H130" s="38"/>
      <c r="I130" s="38"/>
      <c r="J130" s="38"/>
      <c r="K130" s="38">
        <v>2</v>
      </c>
      <c r="L130" s="39">
        <v>2</v>
      </c>
      <c r="M130" s="26">
        <f t="shared" si="58"/>
        <v>36</v>
      </c>
      <c r="N130" s="36">
        <v>17</v>
      </c>
      <c r="O130" s="38">
        <v>5</v>
      </c>
      <c r="P130" s="38"/>
      <c r="Q130" s="38"/>
      <c r="R130" s="38">
        <v>1</v>
      </c>
      <c r="S130" s="40">
        <v>2</v>
      </c>
      <c r="T130" s="31">
        <f t="shared" si="36"/>
        <v>25</v>
      </c>
      <c r="U130" s="32">
        <f t="shared" si="31"/>
        <v>11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2">
      <c r="B132" s="74"/>
      <c r="C132" s="75"/>
      <c r="D132" s="75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2">
      <c r="B133" s="74"/>
      <c r="C133" s="75"/>
      <c r="D133" s="75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3.8" thickBot="1" x14ac:dyDescent="0.25">
      <c r="B134" s="76"/>
      <c r="C134" s="77"/>
      <c r="D134" s="77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74"/>
      <c r="C136" s="75"/>
      <c r="D136" s="75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74"/>
      <c r="C137" s="75"/>
      <c r="D137" s="75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1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138"/>
  <sheetViews>
    <sheetView zoomScale="70" zoomScaleNormal="70" workbookViewId="0"/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47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46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45"/>
      <c r="E6" s="4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141</v>
      </c>
      <c r="G7" s="15">
        <f t="shared" si="0"/>
        <v>18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43</v>
      </c>
      <c r="L7" s="16"/>
      <c r="M7" s="17">
        <f t="shared" ref="M7:M14" si="1">SUM(F7:L7)</f>
        <v>202</v>
      </c>
      <c r="N7" s="15">
        <f>N8+N9</f>
        <v>188</v>
      </c>
      <c r="O7" s="15">
        <f>O8+O9</f>
        <v>43</v>
      </c>
      <c r="P7" s="15">
        <f>P8+P9</f>
        <v>1</v>
      </c>
      <c r="Q7" s="15">
        <f>Q8+Q9</f>
        <v>3</v>
      </c>
      <c r="R7" s="15">
        <f>R8+R9</f>
        <v>43</v>
      </c>
      <c r="S7" s="16"/>
      <c r="T7" s="27">
        <f t="shared" ref="T7:T14" si="2">SUM(N7:S7)</f>
        <v>278</v>
      </c>
      <c r="U7" s="17">
        <f t="shared" ref="U7:U70" si="3">M7-T7</f>
        <v>-76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+F12+F16+F20+F24+F28+F32+F36+F40+F44+F48+F52+F56+F60+F64+F68+F72+F76+F80+F84+F88+F92+F96+F100+F104+F108+F112+F116+F120+F124+F128+F132</f>
        <v>81</v>
      </c>
      <c r="G8" s="19">
        <f t="shared" si="4"/>
        <v>10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21</v>
      </c>
      <c r="L8" s="20"/>
      <c r="M8" s="21">
        <f t="shared" si="1"/>
        <v>112</v>
      </c>
      <c r="N8" s="18">
        <f t="shared" ref="N8:R10" si="5">+N12+N16+N20+N24+N28+N32+N36+N40+N44+N48+N52+N56+N60+N64+N68+N72+N76+N80+N84+N88+N92+N96+N100+N104+N108+N112+N116+N120+N124+N128+N132</f>
        <v>106</v>
      </c>
      <c r="O8" s="19">
        <f t="shared" si="5"/>
        <v>24</v>
      </c>
      <c r="P8" s="19">
        <f t="shared" si="5"/>
        <v>1</v>
      </c>
      <c r="Q8" s="19">
        <f t="shared" si="5"/>
        <v>3</v>
      </c>
      <c r="R8" s="19">
        <f t="shared" si="5"/>
        <v>21</v>
      </c>
      <c r="S8" s="20"/>
      <c r="T8" s="28">
        <f t="shared" si="2"/>
        <v>155</v>
      </c>
      <c r="U8" s="29">
        <f t="shared" si="3"/>
        <v>-43</v>
      </c>
    </row>
    <row r="9" spans="2:21" x14ac:dyDescent="0.2">
      <c r="B9" s="74"/>
      <c r="C9" s="75"/>
      <c r="D9" s="75"/>
      <c r="E9" s="10" t="s">
        <v>18</v>
      </c>
      <c r="F9" s="18">
        <f t="shared" si="4"/>
        <v>60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22</v>
      </c>
      <c r="L9" s="20"/>
      <c r="M9" s="21">
        <f t="shared" si="1"/>
        <v>90</v>
      </c>
      <c r="N9" s="18">
        <f t="shared" si="5"/>
        <v>82</v>
      </c>
      <c r="O9" s="19">
        <f t="shared" si="5"/>
        <v>19</v>
      </c>
      <c r="P9" s="19">
        <f t="shared" si="5"/>
        <v>0</v>
      </c>
      <c r="Q9" s="19">
        <f t="shared" si="5"/>
        <v>0</v>
      </c>
      <c r="R9" s="19">
        <f t="shared" si="5"/>
        <v>22</v>
      </c>
      <c r="S9" s="20"/>
      <c r="T9" s="28">
        <f t="shared" si="2"/>
        <v>123</v>
      </c>
      <c r="U9" s="29">
        <f t="shared" si="3"/>
        <v>-33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+F14+F18+F22+F26+F30+F34+F38+F42+F46+F50+F54+F58+F62+F66+F70+F74+F78+F82+F86+F90+F94+F98+F102+F106+F110+F114+F118+F122+F126+F130+F134</f>
        <v>89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0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27</v>
      </c>
      <c r="L10" s="25">
        <f>+L14+L18+L22+L26+L30+L34+L38+L42+L46+L50+L54+L58+L62+L66+L70+L74+L78+L82+L86+L90+L94+L98+L102+L106+L110+L114+L118+L122+L126+L130+L134</f>
        <v>8</v>
      </c>
      <c r="M10" s="26">
        <f t="shared" si="1"/>
        <v>124</v>
      </c>
      <c r="N10" s="22">
        <f t="shared" si="5"/>
        <v>98</v>
      </c>
      <c r="O10" s="24">
        <f t="shared" si="5"/>
        <v>20</v>
      </c>
      <c r="P10" s="24">
        <f t="shared" si="5"/>
        <v>1</v>
      </c>
      <c r="Q10" s="24">
        <f t="shared" si="5"/>
        <v>3</v>
      </c>
      <c r="R10" s="24">
        <f t="shared" si="5"/>
        <v>26</v>
      </c>
      <c r="S10" s="30">
        <f>+S14+S18+S22+S26+S30+S34+S38+S42+S46+S50+S54+S58+S62+S66+S70+S74+S78+S82+S86+S90+S94+S98+S102+S106+S110+S114+S118+S122+S126+S130+S134</f>
        <v>4</v>
      </c>
      <c r="T10" s="31">
        <f t="shared" si="2"/>
        <v>152</v>
      </c>
      <c r="U10" s="32">
        <f t="shared" si="3"/>
        <v>-28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6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6</v>
      </c>
      <c r="N11" s="15">
        <f>N12+N13</f>
        <v>6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11</v>
      </c>
      <c r="U11" s="17">
        <f t="shared" si="3"/>
        <v>-5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3</v>
      </c>
      <c r="G12" s="34"/>
      <c r="H12" s="34"/>
      <c r="I12" s="34"/>
      <c r="J12" s="34"/>
      <c r="K12" s="34"/>
      <c r="L12" s="35"/>
      <c r="M12" s="21">
        <f t="shared" si="1"/>
        <v>3</v>
      </c>
      <c r="N12" s="33">
        <v>6</v>
      </c>
      <c r="O12" s="34">
        <v>1</v>
      </c>
      <c r="P12" s="34"/>
      <c r="Q12" s="34"/>
      <c r="R12" s="34">
        <v>2</v>
      </c>
      <c r="S12" s="35"/>
      <c r="T12" s="28">
        <f t="shared" si="2"/>
        <v>9</v>
      </c>
      <c r="U12" s="29">
        <f t="shared" si="3"/>
        <v>-6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3</v>
      </c>
      <c r="G13" s="34"/>
      <c r="H13" s="34"/>
      <c r="I13" s="34"/>
      <c r="J13" s="34"/>
      <c r="K13" s="34"/>
      <c r="L13" s="35"/>
      <c r="M13" s="21">
        <f t="shared" si="1"/>
        <v>3</v>
      </c>
      <c r="N13" s="33"/>
      <c r="O13" s="34">
        <v>1</v>
      </c>
      <c r="P13" s="34"/>
      <c r="Q13" s="34"/>
      <c r="R13" s="34">
        <v>1</v>
      </c>
      <c r="S13" s="35"/>
      <c r="T13" s="28">
        <f t="shared" si="2"/>
        <v>2</v>
      </c>
      <c r="U13" s="29">
        <f t="shared" si="3"/>
        <v>1</v>
      </c>
    </row>
    <row r="14" spans="2:21" ht="13.8" thickBot="1" x14ac:dyDescent="0.25">
      <c r="B14" s="76"/>
      <c r="C14" s="77"/>
      <c r="D14" s="77"/>
      <c r="E14" s="11" t="s">
        <v>19</v>
      </c>
      <c r="F14" s="36">
        <v>2</v>
      </c>
      <c r="G14" s="37"/>
      <c r="H14" s="38"/>
      <c r="I14" s="38"/>
      <c r="J14" s="38"/>
      <c r="K14" s="38"/>
      <c r="L14" s="39">
        <v>1</v>
      </c>
      <c r="M14" s="26">
        <f t="shared" si="1"/>
        <v>3</v>
      </c>
      <c r="N14" s="36">
        <v>6</v>
      </c>
      <c r="O14" s="38">
        <v>1</v>
      </c>
      <c r="P14" s="38"/>
      <c r="Q14" s="38"/>
      <c r="R14" s="38">
        <v>2</v>
      </c>
      <c r="S14" s="40">
        <v>1</v>
      </c>
      <c r="T14" s="31">
        <f t="shared" si="2"/>
        <v>10</v>
      </c>
      <c r="U14" s="32">
        <f t="shared" si="3"/>
        <v>-7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4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8</v>
      </c>
      <c r="N15" s="15">
        <f>N16+N17</f>
        <v>6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7</v>
      </c>
      <c r="U15" s="17">
        <f t="shared" si="3"/>
        <v>1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4</v>
      </c>
      <c r="O16" s="34">
        <v>1</v>
      </c>
      <c r="P16" s="34"/>
      <c r="Q16" s="34"/>
      <c r="R16" s="34"/>
      <c r="S16" s="35"/>
      <c r="T16" s="28">
        <f t="shared" si="9"/>
        <v>5</v>
      </c>
      <c r="U16" s="29">
        <f t="shared" si="3"/>
        <v>-2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3</v>
      </c>
      <c r="G17" s="34">
        <v>1</v>
      </c>
      <c r="H17" s="34"/>
      <c r="I17" s="34"/>
      <c r="J17" s="34"/>
      <c r="K17" s="34">
        <v>1</v>
      </c>
      <c r="L17" s="35"/>
      <c r="M17" s="21">
        <f t="shared" si="8"/>
        <v>5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3</v>
      </c>
    </row>
    <row r="18" spans="2:21" ht="13.8" thickBot="1" x14ac:dyDescent="0.25">
      <c r="B18" s="76"/>
      <c r="C18" s="77"/>
      <c r="D18" s="77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4</v>
      </c>
      <c r="O19" s="15">
        <f>O20+O21</f>
        <v>4</v>
      </c>
      <c r="P19" s="15">
        <f>P20+P21</f>
        <v>0</v>
      </c>
      <c r="Q19" s="15">
        <f>Q20+Q21</f>
        <v>0</v>
      </c>
      <c r="R19" s="15">
        <f>R20+R21</f>
        <v>2</v>
      </c>
      <c r="S19" s="16"/>
      <c r="T19" s="27">
        <f t="shared" si="9"/>
        <v>10</v>
      </c>
      <c r="U19" s="17">
        <f t="shared" si="3"/>
        <v>-5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3</v>
      </c>
      <c r="O20" s="34">
        <v>3</v>
      </c>
      <c r="P20" s="34"/>
      <c r="Q20" s="34"/>
      <c r="R20" s="34">
        <v>1</v>
      </c>
      <c r="S20" s="35"/>
      <c r="T20" s="28">
        <f t="shared" si="9"/>
        <v>7</v>
      </c>
      <c r="U20" s="29">
        <f t="shared" si="3"/>
        <v>-4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1</v>
      </c>
      <c r="O21" s="34">
        <v>1</v>
      </c>
      <c r="P21" s="34"/>
      <c r="Q21" s="34"/>
      <c r="R21" s="34">
        <v>1</v>
      </c>
      <c r="S21" s="35"/>
      <c r="T21" s="28">
        <f t="shared" si="9"/>
        <v>3</v>
      </c>
      <c r="U21" s="29">
        <f t="shared" si="3"/>
        <v>-1</v>
      </c>
    </row>
    <row r="22" spans="2:21" ht="13.8" thickBot="1" x14ac:dyDescent="0.25">
      <c r="B22" s="76"/>
      <c r="C22" s="77"/>
      <c r="D22" s="77"/>
      <c r="E22" s="11" t="s">
        <v>19</v>
      </c>
      <c r="F22" s="36">
        <v>3</v>
      </c>
      <c r="G22" s="37"/>
      <c r="H22" s="38"/>
      <c r="I22" s="38"/>
      <c r="J22" s="38"/>
      <c r="K22" s="38">
        <v>2</v>
      </c>
      <c r="L22" s="39"/>
      <c r="M22" s="26">
        <f t="shared" si="8"/>
        <v>5</v>
      </c>
      <c r="N22" s="36">
        <v>2</v>
      </c>
      <c r="O22" s="38">
        <v>3</v>
      </c>
      <c r="P22" s="38"/>
      <c r="Q22" s="38"/>
      <c r="R22" s="38">
        <v>1</v>
      </c>
      <c r="S22" s="40"/>
      <c r="T22" s="31">
        <f t="shared" si="9"/>
        <v>6</v>
      </c>
      <c r="U22" s="32">
        <f t="shared" si="3"/>
        <v>-1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6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6</v>
      </c>
      <c r="L23" s="16"/>
      <c r="M23" s="17">
        <f t="shared" si="8"/>
        <v>13</v>
      </c>
      <c r="N23" s="15">
        <f>N24+N25</f>
        <v>2</v>
      </c>
      <c r="O23" s="15">
        <f>O24+O25</f>
        <v>0</v>
      </c>
      <c r="P23" s="15">
        <f>P24+P25</f>
        <v>0</v>
      </c>
      <c r="Q23" s="15">
        <f>Q24+Q25</f>
        <v>1</v>
      </c>
      <c r="R23" s="15">
        <f>R24+R25</f>
        <v>2</v>
      </c>
      <c r="S23" s="16"/>
      <c r="T23" s="27">
        <f t="shared" si="9"/>
        <v>5</v>
      </c>
      <c r="U23" s="17">
        <f t="shared" si="3"/>
        <v>8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4</v>
      </c>
      <c r="G24" s="34"/>
      <c r="H24" s="34"/>
      <c r="I24" s="34"/>
      <c r="J24" s="34"/>
      <c r="K24" s="34">
        <v>4</v>
      </c>
      <c r="L24" s="35"/>
      <c r="M24" s="21">
        <f t="shared" si="8"/>
        <v>8</v>
      </c>
      <c r="N24" s="33">
        <v>1</v>
      </c>
      <c r="O24" s="34"/>
      <c r="P24" s="34"/>
      <c r="Q24" s="34">
        <v>1</v>
      </c>
      <c r="R24" s="34">
        <v>2</v>
      </c>
      <c r="S24" s="35"/>
      <c r="T24" s="28">
        <f t="shared" si="9"/>
        <v>4</v>
      </c>
      <c r="U24" s="29">
        <f t="shared" si="3"/>
        <v>4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2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3.8" thickBot="1" x14ac:dyDescent="0.25">
      <c r="B26" s="76"/>
      <c r="C26" s="77"/>
      <c r="D26" s="77"/>
      <c r="E26" s="11" t="s">
        <v>19</v>
      </c>
      <c r="F26" s="36">
        <v>6</v>
      </c>
      <c r="G26" s="37"/>
      <c r="H26" s="38"/>
      <c r="I26" s="38"/>
      <c r="J26" s="38"/>
      <c r="K26" s="38">
        <v>4</v>
      </c>
      <c r="L26" s="39"/>
      <c r="M26" s="26">
        <f t="shared" si="8"/>
        <v>10</v>
      </c>
      <c r="N26" s="36">
        <v>2</v>
      </c>
      <c r="O26" s="38"/>
      <c r="P26" s="38"/>
      <c r="Q26" s="38">
        <v>1</v>
      </c>
      <c r="R26" s="38">
        <v>2</v>
      </c>
      <c r="S26" s="40">
        <v>1</v>
      </c>
      <c r="T26" s="31">
        <f t="shared" si="9"/>
        <v>6</v>
      </c>
      <c r="U26" s="32">
        <f t="shared" si="3"/>
        <v>4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6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6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0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2</v>
      </c>
      <c r="G28" s="34"/>
      <c r="H28" s="34"/>
      <c r="I28" s="34"/>
      <c r="J28" s="34"/>
      <c r="K28" s="34"/>
      <c r="L28" s="35"/>
      <c r="M28" s="21">
        <f t="shared" si="8"/>
        <v>2</v>
      </c>
      <c r="N28" s="33">
        <v>3</v>
      </c>
      <c r="O28" s="34"/>
      <c r="P28" s="34"/>
      <c r="Q28" s="34"/>
      <c r="R28" s="34"/>
      <c r="S28" s="35"/>
      <c r="T28" s="28">
        <f t="shared" si="9"/>
        <v>3</v>
      </c>
      <c r="U28" s="29">
        <f t="shared" si="3"/>
        <v>-1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4</v>
      </c>
      <c r="G29" s="34"/>
      <c r="H29" s="34"/>
      <c r="I29" s="34"/>
      <c r="J29" s="34"/>
      <c r="K29" s="34"/>
      <c r="L29" s="35"/>
      <c r="M29" s="21">
        <f t="shared" si="8"/>
        <v>4</v>
      </c>
      <c r="N29" s="33">
        <v>1</v>
      </c>
      <c r="O29" s="34">
        <v>2</v>
      </c>
      <c r="P29" s="34"/>
      <c r="Q29" s="34"/>
      <c r="R29" s="34"/>
      <c r="S29" s="35"/>
      <c r="T29" s="28">
        <f t="shared" si="9"/>
        <v>3</v>
      </c>
      <c r="U29" s="29">
        <f t="shared" si="3"/>
        <v>1</v>
      </c>
    </row>
    <row r="30" spans="2:21" ht="13.8" thickBot="1" x14ac:dyDescent="0.25">
      <c r="B30" s="76"/>
      <c r="C30" s="77"/>
      <c r="D30" s="77"/>
      <c r="E30" s="11" t="s">
        <v>19</v>
      </c>
      <c r="F30" s="36">
        <v>2</v>
      </c>
      <c r="G30" s="37"/>
      <c r="H30" s="38"/>
      <c r="I30" s="38"/>
      <c r="J30" s="38"/>
      <c r="K30" s="38"/>
      <c r="L30" s="39">
        <v>2</v>
      </c>
      <c r="M30" s="26">
        <f t="shared" si="8"/>
        <v>4</v>
      </c>
      <c r="N30" s="36">
        <v>4</v>
      </c>
      <c r="O30" s="38">
        <v>2</v>
      </c>
      <c r="P30" s="38"/>
      <c r="Q30" s="38"/>
      <c r="R30" s="38"/>
      <c r="S30" s="40"/>
      <c r="T30" s="31">
        <f t="shared" si="9"/>
        <v>6</v>
      </c>
      <c r="U30" s="32">
        <f t="shared" si="3"/>
        <v>-2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2">
      <c r="B32" s="74" t="s">
        <v>26</v>
      </c>
      <c r="C32" s="75"/>
      <c r="D32" s="75"/>
      <c r="E32" s="10" t="s">
        <v>17</v>
      </c>
      <c r="F32" s="33"/>
      <c r="G32" s="34"/>
      <c r="H32" s="34"/>
      <c r="I32" s="34"/>
      <c r="J32" s="34"/>
      <c r="K32" s="34">
        <v>1</v>
      </c>
      <c r="L32" s="35"/>
      <c r="M32" s="21">
        <f t="shared" si="8"/>
        <v>1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-1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>
        <v>1</v>
      </c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2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3</v>
      </c>
      <c r="U35" s="17">
        <f t="shared" si="3"/>
        <v>-2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1</v>
      </c>
      <c r="O36" s="34">
        <v>1</v>
      </c>
      <c r="P36" s="34"/>
      <c r="Q36" s="34"/>
      <c r="R36" s="34"/>
      <c r="S36" s="35"/>
      <c r="T36" s="28">
        <f t="shared" si="9"/>
        <v>2</v>
      </c>
      <c r="U36" s="29">
        <f t="shared" si="3"/>
        <v>-1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3"/>
        <v>-1</v>
      </c>
    </row>
    <row r="38" spans="2:21" ht="13.8" thickBot="1" x14ac:dyDescent="0.25">
      <c r="B38" s="76"/>
      <c r="C38" s="77"/>
      <c r="D38" s="77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1</v>
      </c>
      <c r="O38" s="38"/>
      <c r="P38" s="38"/>
      <c r="Q38" s="38"/>
      <c r="R38" s="38"/>
      <c r="S38" s="40"/>
      <c r="T38" s="31">
        <f t="shared" si="9"/>
        <v>1</v>
      </c>
      <c r="U38" s="32">
        <f t="shared" si="3"/>
        <v>0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3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3</v>
      </c>
      <c r="N39" s="15">
        <f>N40+N41</f>
        <v>8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9</v>
      </c>
      <c r="U39" s="17">
        <f t="shared" si="3"/>
        <v>-6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2</v>
      </c>
      <c r="O40" s="34">
        <v>1</v>
      </c>
      <c r="P40" s="34"/>
      <c r="Q40" s="34"/>
      <c r="R40" s="34"/>
      <c r="S40" s="35"/>
      <c r="T40" s="28">
        <f t="shared" si="9"/>
        <v>3</v>
      </c>
      <c r="U40" s="29">
        <f t="shared" si="3"/>
        <v>-3</v>
      </c>
    </row>
    <row r="41" spans="2:21" x14ac:dyDescent="0.2">
      <c r="B41" s="74" t="s">
        <v>33</v>
      </c>
      <c r="C41" s="75"/>
      <c r="D41" s="75"/>
      <c r="E41" s="10" t="s">
        <v>18</v>
      </c>
      <c r="F41" s="33">
        <v>3</v>
      </c>
      <c r="G41" s="34"/>
      <c r="H41" s="34"/>
      <c r="I41" s="34"/>
      <c r="J41" s="34"/>
      <c r="K41" s="34"/>
      <c r="L41" s="35"/>
      <c r="M41" s="21">
        <f t="shared" si="8"/>
        <v>3</v>
      </c>
      <c r="N41" s="33">
        <v>6</v>
      </c>
      <c r="O41" s="34"/>
      <c r="P41" s="34"/>
      <c r="Q41" s="34"/>
      <c r="R41" s="34"/>
      <c r="S41" s="35"/>
      <c r="T41" s="28">
        <f t="shared" si="9"/>
        <v>6</v>
      </c>
      <c r="U41" s="29">
        <f t="shared" si="3"/>
        <v>-3</v>
      </c>
    </row>
    <row r="42" spans="2:21" ht="13.8" thickBot="1" x14ac:dyDescent="0.25">
      <c r="B42" s="76"/>
      <c r="C42" s="77"/>
      <c r="D42" s="77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6</v>
      </c>
      <c r="O42" s="38"/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1</v>
      </c>
      <c r="G43" s="15">
        <f t="shared" si="16"/>
        <v>1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1</v>
      </c>
      <c r="L43" s="16"/>
      <c r="M43" s="17">
        <f t="shared" si="8"/>
        <v>3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>
        <v>1</v>
      </c>
      <c r="H45" s="34"/>
      <c r="I45" s="34"/>
      <c r="J45" s="34"/>
      <c r="K45" s="34">
        <v>1</v>
      </c>
      <c r="L45" s="35"/>
      <c r="M45" s="21">
        <f t="shared" si="8"/>
        <v>2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2</v>
      </c>
    </row>
    <row r="46" spans="2:21" ht="13.8" thickBot="1" x14ac:dyDescent="0.25">
      <c r="B46" s="76"/>
      <c r="C46" s="77"/>
      <c r="D46" s="77"/>
      <c r="E46" s="11" t="s">
        <v>19</v>
      </c>
      <c r="F46" s="36">
        <v>1</v>
      </c>
      <c r="G46" s="37"/>
      <c r="H46" s="38"/>
      <c r="I46" s="38"/>
      <c r="J46" s="38"/>
      <c r="K46" s="38"/>
      <c r="L46" s="39">
        <v>1</v>
      </c>
      <c r="M46" s="26">
        <f t="shared" si="8"/>
        <v>2</v>
      </c>
      <c r="N46" s="36"/>
      <c r="O46" s="38"/>
      <c r="P46" s="38"/>
      <c r="Q46" s="38"/>
      <c r="R46" s="38"/>
      <c r="S46" s="40"/>
      <c r="T46" s="31">
        <f t="shared" si="9"/>
        <v>0</v>
      </c>
      <c r="U46" s="32">
        <f t="shared" si="3"/>
        <v>2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1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5</v>
      </c>
      <c r="N47" s="15">
        <f>N48+N49</f>
        <v>12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-11</v>
      </c>
    </row>
    <row r="48" spans="2:21" x14ac:dyDescent="0.2">
      <c r="B48" s="74" t="s">
        <v>26</v>
      </c>
      <c r="C48" s="75"/>
      <c r="D48" s="75"/>
      <c r="E48" s="10" t="s">
        <v>17</v>
      </c>
      <c r="F48" s="33"/>
      <c r="G48" s="34">
        <v>1</v>
      </c>
      <c r="H48" s="34"/>
      <c r="I48" s="34"/>
      <c r="J48" s="34"/>
      <c r="K48" s="34">
        <v>2</v>
      </c>
      <c r="L48" s="35"/>
      <c r="M48" s="21">
        <f t="shared" si="8"/>
        <v>3</v>
      </c>
      <c r="N48" s="33">
        <v>11</v>
      </c>
      <c r="O48" s="34"/>
      <c r="P48" s="34"/>
      <c r="Q48" s="34"/>
      <c r="R48" s="34">
        <v>4</v>
      </c>
      <c r="S48" s="35"/>
      <c r="T48" s="28">
        <f t="shared" si="9"/>
        <v>15</v>
      </c>
      <c r="U48" s="29">
        <f t="shared" si="3"/>
        <v>-12</v>
      </c>
    </row>
    <row r="49" spans="2:21" x14ac:dyDescent="0.2">
      <c r="B49" s="74" t="s">
        <v>35</v>
      </c>
      <c r="C49" s="75"/>
      <c r="D49" s="75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1">
        <f t="shared" si="8"/>
        <v>2</v>
      </c>
      <c r="N49" s="33">
        <v>1</v>
      </c>
      <c r="O49" s="34"/>
      <c r="P49" s="34"/>
      <c r="Q49" s="34"/>
      <c r="R49" s="34"/>
      <c r="S49" s="35"/>
      <c r="T49" s="28">
        <f t="shared" si="9"/>
        <v>1</v>
      </c>
      <c r="U49" s="29">
        <f t="shared" si="3"/>
        <v>1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/>
      <c r="J50" s="38"/>
      <c r="K50" s="38">
        <v>2</v>
      </c>
      <c r="L50" s="39"/>
      <c r="M50" s="26">
        <f t="shared" si="8"/>
        <v>3</v>
      </c>
      <c r="N50" s="36">
        <v>11</v>
      </c>
      <c r="O50" s="38"/>
      <c r="P50" s="38"/>
      <c r="Q50" s="38"/>
      <c r="R50" s="38">
        <v>4</v>
      </c>
      <c r="S50" s="40"/>
      <c r="T50" s="31">
        <f t="shared" si="9"/>
        <v>15</v>
      </c>
      <c r="U50" s="32">
        <f t="shared" si="3"/>
        <v>-12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3</v>
      </c>
      <c r="N51" s="15">
        <f t="shared" ref="N51:R51" si="19">N52+N53</f>
        <v>3</v>
      </c>
      <c r="O51" s="15">
        <f t="shared" si="19"/>
        <v>3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8</v>
      </c>
      <c r="U51" s="17">
        <f t="shared" si="3"/>
        <v>-5</v>
      </c>
    </row>
    <row r="52" spans="2:21" x14ac:dyDescent="0.2">
      <c r="B52" s="74" t="s">
        <v>36</v>
      </c>
      <c r="C52" s="75"/>
      <c r="D52" s="75"/>
      <c r="E52" s="10" t="s">
        <v>17</v>
      </c>
      <c r="F52" s="18"/>
      <c r="G52" s="19">
        <v>1</v>
      </c>
      <c r="H52" s="19"/>
      <c r="I52" s="19"/>
      <c r="J52" s="19"/>
      <c r="K52" s="19"/>
      <c r="L52" s="20"/>
      <c r="M52" s="21">
        <f t="shared" si="8"/>
        <v>1</v>
      </c>
      <c r="N52" s="18"/>
      <c r="O52" s="19"/>
      <c r="P52" s="19"/>
      <c r="Q52" s="19"/>
      <c r="R52" s="19">
        <v>1</v>
      </c>
      <c r="S52" s="20"/>
      <c r="T52" s="28">
        <f t="shared" si="9"/>
        <v>1</v>
      </c>
      <c r="U52" s="29">
        <f t="shared" si="3"/>
        <v>0</v>
      </c>
    </row>
    <row r="53" spans="2:21" x14ac:dyDescent="0.2">
      <c r="B53" s="74" t="s">
        <v>25</v>
      </c>
      <c r="C53" s="75"/>
      <c r="D53" s="75"/>
      <c r="E53" s="10" t="s">
        <v>18</v>
      </c>
      <c r="F53" s="18"/>
      <c r="G53" s="19"/>
      <c r="H53" s="19"/>
      <c r="I53" s="19"/>
      <c r="J53" s="19"/>
      <c r="K53" s="19">
        <v>2</v>
      </c>
      <c r="L53" s="20"/>
      <c r="M53" s="21">
        <f t="shared" si="8"/>
        <v>2</v>
      </c>
      <c r="N53" s="18">
        <v>3</v>
      </c>
      <c r="O53" s="19">
        <v>3</v>
      </c>
      <c r="P53" s="19"/>
      <c r="Q53" s="19"/>
      <c r="R53" s="19">
        <v>1</v>
      </c>
      <c r="S53" s="20"/>
      <c r="T53" s="28">
        <f t="shared" si="9"/>
        <v>7</v>
      </c>
      <c r="U53" s="29">
        <f t="shared" si="3"/>
        <v>-5</v>
      </c>
    </row>
    <row r="54" spans="2:21" ht="13.8" thickBot="1" x14ac:dyDescent="0.25">
      <c r="B54" s="76"/>
      <c r="C54" s="77"/>
      <c r="D54" s="77"/>
      <c r="E54" s="11" t="s">
        <v>19</v>
      </c>
      <c r="F54" s="22"/>
      <c r="G54" s="23"/>
      <c r="H54" s="24"/>
      <c r="I54" s="24"/>
      <c r="J54" s="24"/>
      <c r="K54" s="24">
        <v>1</v>
      </c>
      <c r="L54" s="25"/>
      <c r="M54" s="26">
        <f t="shared" si="8"/>
        <v>1</v>
      </c>
      <c r="N54" s="22">
        <v>1</v>
      </c>
      <c r="O54" s="24">
        <v>1</v>
      </c>
      <c r="P54" s="24"/>
      <c r="Q54" s="24"/>
      <c r="R54" s="24">
        <v>1</v>
      </c>
      <c r="S54" s="30">
        <v>1</v>
      </c>
      <c r="T54" s="31">
        <f t="shared" si="9"/>
        <v>4</v>
      </c>
      <c r="U54" s="32">
        <f t="shared" si="3"/>
        <v>-3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2</v>
      </c>
      <c r="N55" s="15">
        <f t="shared" ref="N55:R55" si="21">N56+N57</f>
        <v>10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4</v>
      </c>
      <c r="S55" s="16"/>
      <c r="T55" s="27">
        <f t="shared" si="9"/>
        <v>15</v>
      </c>
      <c r="U55" s="17">
        <f t="shared" si="3"/>
        <v>-13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1</v>
      </c>
      <c r="G56" s="34"/>
      <c r="H56" s="34"/>
      <c r="I56" s="34"/>
      <c r="J56" s="34"/>
      <c r="K56" s="34">
        <v>1</v>
      </c>
      <c r="L56" s="35"/>
      <c r="M56" s="21">
        <f t="shared" si="8"/>
        <v>2</v>
      </c>
      <c r="N56" s="33">
        <v>5</v>
      </c>
      <c r="O56" s="34">
        <v>1</v>
      </c>
      <c r="P56" s="34"/>
      <c r="Q56" s="34"/>
      <c r="R56" s="34">
        <v>1</v>
      </c>
      <c r="S56" s="35"/>
      <c r="T56" s="28">
        <f t="shared" si="9"/>
        <v>7</v>
      </c>
      <c r="U56" s="29">
        <f t="shared" si="3"/>
        <v>-5</v>
      </c>
    </row>
    <row r="57" spans="2:21" x14ac:dyDescent="0.2">
      <c r="B57" s="74" t="s">
        <v>27</v>
      </c>
      <c r="C57" s="75"/>
      <c r="D57" s="75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>
        <v>5</v>
      </c>
      <c r="O57" s="34"/>
      <c r="P57" s="34"/>
      <c r="Q57" s="34"/>
      <c r="R57" s="34">
        <v>3</v>
      </c>
      <c r="S57" s="35"/>
      <c r="T57" s="28">
        <f t="shared" si="9"/>
        <v>8</v>
      </c>
      <c r="U57" s="29">
        <f t="shared" si="3"/>
        <v>-8</v>
      </c>
    </row>
    <row r="58" spans="2:21" ht="13.8" thickBot="1" x14ac:dyDescent="0.25">
      <c r="B58" s="76"/>
      <c r="C58" s="77"/>
      <c r="D58" s="77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/>
      <c r="M58" s="26">
        <f t="shared" si="8"/>
        <v>2</v>
      </c>
      <c r="N58" s="36">
        <v>5</v>
      </c>
      <c r="O58" s="38"/>
      <c r="P58" s="38"/>
      <c r="Q58" s="38"/>
      <c r="R58" s="38">
        <v>1</v>
      </c>
      <c r="S58" s="40"/>
      <c r="T58" s="31">
        <f t="shared" si="9"/>
        <v>6</v>
      </c>
      <c r="U58" s="32">
        <f t="shared" si="3"/>
        <v>-4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5</v>
      </c>
      <c r="G59" s="15">
        <f t="shared" si="22"/>
        <v>1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6</v>
      </c>
      <c r="N59" s="15">
        <f t="shared" ref="N59:R59" si="24">N60+N61</f>
        <v>4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1</v>
      </c>
      <c r="S59" s="16"/>
      <c r="T59" s="27">
        <f t="shared" si="9"/>
        <v>5</v>
      </c>
      <c r="U59" s="17">
        <f t="shared" si="3"/>
        <v>1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2</v>
      </c>
      <c r="G60" s="34">
        <v>1</v>
      </c>
      <c r="H60" s="34"/>
      <c r="I60" s="34"/>
      <c r="J60" s="34"/>
      <c r="K60" s="34"/>
      <c r="L60" s="35"/>
      <c r="M60" s="21">
        <f t="shared" si="23"/>
        <v>3</v>
      </c>
      <c r="N60" s="33">
        <v>2</v>
      </c>
      <c r="O60" s="34"/>
      <c r="P60" s="34"/>
      <c r="Q60" s="34"/>
      <c r="R60" s="34">
        <v>1</v>
      </c>
      <c r="S60" s="35"/>
      <c r="T60" s="28">
        <f t="shared" si="9"/>
        <v>3</v>
      </c>
      <c r="U60" s="29">
        <f t="shared" si="3"/>
        <v>0</v>
      </c>
    </row>
    <row r="61" spans="2:21" x14ac:dyDescent="0.2">
      <c r="B61" s="74" t="s">
        <v>28</v>
      </c>
      <c r="C61" s="75"/>
      <c r="D61" s="75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1">
        <f t="shared" si="23"/>
        <v>3</v>
      </c>
      <c r="N61" s="33">
        <v>2</v>
      </c>
      <c r="O61" s="34"/>
      <c r="P61" s="34"/>
      <c r="Q61" s="34"/>
      <c r="R61" s="34"/>
      <c r="S61" s="35"/>
      <c r="T61" s="28">
        <f t="shared" si="9"/>
        <v>2</v>
      </c>
      <c r="U61" s="29">
        <f t="shared" si="3"/>
        <v>1</v>
      </c>
    </row>
    <row r="62" spans="2:21" ht="13.8" thickBot="1" x14ac:dyDescent="0.25">
      <c r="B62" s="76"/>
      <c r="C62" s="77"/>
      <c r="D62" s="77"/>
      <c r="E62" s="11" t="s">
        <v>19</v>
      </c>
      <c r="F62" s="36">
        <v>2</v>
      </c>
      <c r="G62" s="37"/>
      <c r="H62" s="38"/>
      <c r="I62" s="38"/>
      <c r="J62" s="38"/>
      <c r="K62" s="38"/>
      <c r="L62" s="39"/>
      <c r="M62" s="26">
        <f t="shared" si="23"/>
        <v>2</v>
      </c>
      <c r="N62" s="36">
        <v>2</v>
      </c>
      <c r="O62" s="38"/>
      <c r="P62" s="38"/>
      <c r="Q62" s="38"/>
      <c r="R62" s="38">
        <v>1</v>
      </c>
      <c r="S62" s="40"/>
      <c r="T62" s="31">
        <f t="shared" si="9"/>
        <v>3</v>
      </c>
      <c r="U62" s="32">
        <f t="shared" si="3"/>
        <v>-1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2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2</v>
      </c>
      <c r="N63" s="15">
        <f t="shared" ref="N63:R63" si="26">N64+N65</f>
        <v>2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3</v>
      </c>
      <c r="U63" s="17">
        <f t="shared" si="3"/>
        <v>-1</v>
      </c>
    </row>
    <row r="64" spans="2:21" x14ac:dyDescent="0.2">
      <c r="B64" s="74" t="s">
        <v>37</v>
      </c>
      <c r="C64" s="75"/>
      <c r="D64" s="75"/>
      <c r="E64" s="10" t="s">
        <v>17</v>
      </c>
      <c r="F64" s="33"/>
      <c r="G64" s="34"/>
      <c r="H64" s="34"/>
      <c r="I64" s="34"/>
      <c r="J64" s="34"/>
      <c r="K64" s="34"/>
      <c r="L64" s="35"/>
      <c r="M64" s="21">
        <f t="shared" si="23"/>
        <v>0</v>
      </c>
      <c r="N64" s="33">
        <v>2</v>
      </c>
      <c r="O64" s="34"/>
      <c r="P64" s="34"/>
      <c r="Q64" s="34"/>
      <c r="R64" s="34">
        <v>1</v>
      </c>
      <c r="S64" s="35"/>
      <c r="T64" s="28">
        <f t="shared" si="9"/>
        <v>3</v>
      </c>
      <c r="U64" s="29">
        <f t="shared" si="3"/>
        <v>-3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2</v>
      </c>
    </row>
    <row r="66" spans="2:21" ht="13.8" thickBot="1" x14ac:dyDescent="0.25">
      <c r="B66" s="76"/>
      <c r="C66" s="77"/>
      <c r="D66" s="77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26">
        <f t="shared" si="23"/>
        <v>2</v>
      </c>
      <c r="N66" s="36">
        <v>1</v>
      </c>
      <c r="O66" s="38"/>
      <c r="P66" s="38"/>
      <c r="Q66" s="38"/>
      <c r="R66" s="38">
        <v>1</v>
      </c>
      <c r="S66" s="40"/>
      <c r="T66" s="31">
        <f t="shared" si="9"/>
        <v>2</v>
      </c>
      <c r="U66" s="32">
        <f t="shared" si="3"/>
        <v>0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3</v>
      </c>
      <c r="S67" s="16"/>
      <c r="T67" s="27">
        <f t="shared" si="9"/>
        <v>4</v>
      </c>
      <c r="U67" s="17">
        <f t="shared" si="3"/>
        <v>-3</v>
      </c>
    </row>
    <row r="68" spans="2:21" x14ac:dyDescent="0.2">
      <c r="B68" s="74" t="s">
        <v>38</v>
      </c>
      <c r="C68" s="75"/>
      <c r="D68" s="75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>
        <v>1</v>
      </c>
      <c r="P68" s="34"/>
      <c r="Q68" s="34"/>
      <c r="R68" s="34">
        <v>2</v>
      </c>
      <c r="S68" s="35"/>
      <c r="T68" s="28">
        <f t="shared" si="9"/>
        <v>3</v>
      </c>
      <c r="U68" s="29">
        <f t="shared" si="3"/>
        <v>-2</v>
      </c>
    </row>
    <row r="69" spans="2:21" x14ac:dyDescent="0.2">
      <c r="B69" s="74" t="s">
        <v>25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/>
      <c r="O69" s="34"/>
      <c r="P69" s="34"/>
      <c r="Q69" s="34"/>
      <c r="R69" s="34">
        <v>1</v>
      </c>
      <c r="S69" s="35"/>
      <c r="T69" s="28">
        <f t="shared" si="9"/>
        <v>1</v>
      </c>
      <c r="U69" s="29">
        <f t="shared" si="3"/>
        <v>-1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/>
      <c r="O70" s="38"/>
      <c r="P70" s="38"/>
      <c r="Q70" s="38"/>
      <c r="R70" s="38">
        <v>1</v>
      </c>
      <c r="S70" s="40"/>
      <c r="T70" s="31">
        <f t="shared" si="9"/>
        <v>1</v>
      </c>
      <c r="U70" s="32">
        <f t="shared" si="3"/>
        <v>0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2</v>
      </c>
      <c r="L71" s="16"/>
      <c r="M71" s="17">
        <f t="shared" si="23"/>
        <v>3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0</v>
      </c>
    </row>
    <row r="72" spans="2:21" x14ac:dyDescent="0.2">
      <c r="B72" s="74" t="s">
        <v>38</v>
      </c>
      <c r="C72" s="75"/>
      <c r="D72" s="75"/>
      <c r="E72" s="10" t="s">
        <v>17</v>
      </c>
      <c r="F72" s="33">
        <v>1</v>
      </c>
      <c r="G72" s="34"/>
      <c r="H72" s="34"/>
      <c r="I72" s="34"/>
      <c r="J72" s="34"/>
      <c r="K72" s="34">
        <v>1</v>
      </c>
      <c r="L72" s="35"/>
      <c r="M72" s="21">
        <f t="shared" si="23"/>
        <v>2</v>
      </c>
      <c r="N72" s="33"/>
      <c r="O72" s="34">
        <v>1</v>
      </c>
      <c r="P72" s="34"/>
      <c r="Q72" s="34"/>
      <c r="R72" s="34"/>
      <c r="S72" s="35"/>
      <c r="T72" s="28">
        <f t="shared" si="9"/>
        <v>1</v>
      </c>
      <c r="U72" s="29">
        <f t="shared" si="31"/>
        <v>1</v>
      </c>
    </row>
    <row r="73" spans="2:21" x14ac:dyDescent="0.2">
      <c r="B73" s="74" t="s">
        <v>27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3.8" thickBot="1" x14ac:dyDescent="0.25">
      <c r="B74" s="76"/>
      <c r="C74" s="77"/>
      <c r="D74" s="77"/>
      <c r="E74" s="11" t="s">
        <v>19</v>
      </c>
      <c r="F74" s="36">
        <v>1</v>
      </c>
      <c r="G74" s="37"/>
      <c r="H74" s="38"/>
      <c r="I74" s="38"/>
      <c r="J74" s="38"/>
      <c r="K74" s="38">
        <v>2</v>
      </c>
      <c r="L74" s="39"/>
      <c r="M74" s="26">
        <f t="shared" si="23"/>
        <v>3</v>
      </c>
      <c r="N74" s="36">
        <v>1</v>
      </c>
      <c r="O74" s="38">
        <v>1</v>
      </c>
      <c r="P74" s="38"/>
      <c r="Q74" s="38"/>
      <c r="R74" s="38"/>
      <c r="S74" s="40"/>
      <c r="T74" s="31">
        <f t="shared" si="9"/>
        <v>2</v>
      </c>
      <c r="U74" s="32">
        <f t="shared" si="31"/>
        <v>1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4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1</v>
      </c>
      <c r="L75" s="16"/>
      <c r="M75" s="17">
        <f t="shared" si="23"/>
        <v>5</v>
      </c>
      <c r="N75" s="15">
        <f t="shared" ref="N75:R75" si="33">N76+N77</f>
        <v>1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3</v>
      </c>
      <c r="S75" s="16"/>
      <c r="T75" s="27">
        <f t="shared" si="9"/>
        <v>5</v>
      </c>
      <c r="U75" s="17">
        <f t="shared" si="31"/>
        <v>0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2</v>
      </c>
      <c r="G76" s="34"/>
      <c r="H76" s="34"/>
      <c r="I76" s="34"/>
      <c r="J76" s="34"/>
      <c r="K76" s="34">
        <v>1</v>
      </c>
      <c r="L76" s="35"/>
      <c r="M76" s="21">
        <f t="shared" si="23"/>
        <v>3</v>
      </c>
      <c r="N76" s="33"/>
      <c r="O76" s="34"/>
      <c r="P76" s="34"/>
      <c r="Q76" s="34"/>
      <c r="R76" s="34"/>
      <c r="S76" s="35"/>
      <c r="T76" s="28">
        <f t="shared" si="9"/>
        <v>0</v>
      </c>
      <c r="U76" s="29">
        <f t="shared" si="31"/>
        <v>3</v>
      </c>
    </row>
    <row r="77" spans="2:21" x14ac:dyDescent="0.2">
      <c r="B77" s="74" t="s">
        <v>28</v>
      </c>
      <c r="C77" s="75"/>
      <c r="D77" s="75"/>
      <c r="E77" s="10" t="s">
        <v>18</v>
      </c>
      <c r="F77" s="33">
        <v>2</v>
      </c>
      <c r="G77" s="34"/>
      <c r="H77" s="34"/>
      <c r="I77" s="34"/>
      <c r="J77" s="34"/>
      <c r="K77" s="34"/>
      <c r="L77" s="35"/>
      <c r="M77" s="21">
        <f t="shared" si="23"/>
        <v>2</v>
      </c>
      <c r="N77" s="33">
        <v>1</v>
      </c>
      <c r="O77" s="34">
        <v>1</v>
      </c>
      <c r="P77" s="34"/>
      <c r="Q77" s="34"/>
      <c r="R77" s="34">
        <v>3</v>
      </c>
      <c r="S77" s="35"/>
      <c r="T77" s="28">
        <f t="shared" si="9"/>
        <v>5</v>
      </c>
      <c r="U77" s="29">
        <f t="shared" si="31"/>
        <v>-3</v>
      </c>
    </row>
    <row r="78" spans="2:21" ht="13.8" thickBot="1" x14ac:dyDescent="0.25">
      <c r="B78" s="76"/>
      <c r="C78" s="77"/>
      <c r="D78" s="77"/>
      <c r="E78" s="11" t="s">
        <v>19</v>
      </c>
      <c r="F78" s="36">
        <v>2</v>
      </c>
      <c r="G78" s="37"/>
      <c r="H78" s="38"/>
      <c r="I78" s="38"/>
      <c r="J78" s="38"/>
      <c r="K78" s="38">
        <v>1</v>
      </c>
      <c r="L78" s="39"/>
      <c r="M78" s="26">
        <f t="shared" si="23"/>
        <v>3</v>
      </c>
      <c r="N78" s="36"/>
      <c r="O78" s="38"/>
      <c r="P78" s="38"/>
      <c r="Q78" s="38"/>
      <c r="R78" s="38">
        <v>2</v>
      </c>
      <c r="S78" s="40"/>
      <c r="T78" s="31">
        <f t="shared" si="9"/>
        <v>2</v>
      </c>
      <c r="U78" s="32">
        <f t="shared" si="31"/>
        <v>1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5</v>
      </c>
      <c r="N79" s="15">
        <f t="shared" ref="N79:R79" si="35">N80+N81</f>
        <v>8</v>
      </c>
      <c r="O79" s="15">
        <f t="shared" si="35"/>
        <v>1</v>
      </c>
      <c r="P79" s="15">
        <f t="shared" si="35"/>
        <v>1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-5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3</v>
      </c>
      <c r="G80" s="34"/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6</v>
      </c>
      <c r="O80" s="34">
        <v>1</v>
      </c>
      <c r="P80" s="34">
        <v>1</v>
      </c>
      <c r="Q80" s="34"/>
      <c r="R80" s="34"/>
      <c r="S80" s="35"/>
      <c r="T80" s="28">
        <f t="shared" si="36"/>
        <v>8</v>
      </c>
      <c r="U80" s="29">
        <f t="shared" si="31"/>
        <v>-4</v>
      </c>
    </row>
    <row r="81" spans="2:21" x14ac:dyDescent="0.2">
      <c r="B81" s="74" t="s">
        <v>29</v>
      </c>
      <c r="C81" s="75"/>
      <c r="D81" s="75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-1</v>
      </c>
    </row>
    <row r="82" spans="2:21" ht="13.8" thickBot="1" x14ac:dyDescent="0.25">
      <c r="B82" s="76"/>
      <c r="C82" s="77"/>
      <c r="D82" s="77"/>
      <c r="E82" s="11" t="s">
        <v>19</v>
      </c>
      <c r="F82" s="36">
        <v>2</v>
      </c>
      <c r="G82" s="37"/>
      <c r="H82" s="38"/>
      <c r="I82" s="38"/>
      <c r="J82" s="38"/>
      <c r="K82" s="38">
        <v>1</v>
      </c>
      <c r="L82" s="39"/>
      <c r="M82" s="26">
        <f t="shared" si="23"/>
        <v>3</v>
      </c>
      <c r="N82" s="36">
        <v>4</v>
      </c>
      <c r="O82" s="38"/>
      <c r="P82" s="38">
        <v>1</v>
      </c>
      <c r="Q82" s="38"/>
      <c r="R82" s="38"/>
      <c r="S82" s="40"/>
      <c r="T82" s="31">
        <f t="shared" si="36"/>
        <v>5</v>
      </c>
      <c r="U82" s="32">
        <f t="shared" si="31"/>
        <v>-2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7</v>
      </c>
      <c r="N83" s="15">
        <f t="shared" ref="N83:R83" si="38">N84+N85</f>
        <v>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5</v>
      </c>
      <c r="U83" s="17">
        <f t="shared" si="31"/>
        <v>2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4</v>
      </c>
      <c r="G84" s="34">
        <v>1</v>
      </c>
      <c r="H84" s="34"/>
      <c r="I84" s="34"/>
      <c r="J84" s="34"/>
      <c r="K84" s="34"/>
      <c r="L84" s="35"/>
      <c r="M84" s="21">
        <f t="shared" si="23"/>
        <v>5</v>
      </c>
      <c r="N84" s="33">
        <v>1</v>
      </c>
      <c r="O84" s="34"/>
      <c r="P84" s="34"/>
      <c r="Q84" s="34"/>
      <c r="R84" s="34">
        <v>1</v>
      </c>
      <c r="S84" s="35"/>
      <c r="T84" s="28">
        <f t="shared" si="36"/>
        <v>2</v>
      </c>
      <c r="U84" s="29">
        <f t="shared" si="31"/>
        <v>3</v>
      </c>
    </row>
    <row r="85" spans="2:21" x14ac:dyDescent="0.2">
      <c r="B85" s="74" t="s">
        <v>30</v>
      </c>
      <c r="C85" s="75"/>
      <c r="D85" s="75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1</v>
      </c>
      <c r="S85" s="35"/>
      <c r="T85" s="28">
        <f t="shared" si="36"/>
        <v>3</v>
      </c>
      <c r="U85" s="29">
        <f t="shared" si="31"/>
        <v>-1</v>
      </c>
    </row>
    <row r="86" spans="2:21" ht="13.8" thickBot="1" x14ac:dyDescent="0.25">
      <c r="B86" s="76"/>
      <c r="C86" s="77"/>
      <c r="D86" s="77"/>
      <c r="E86" s="11" t="s">
        <v>19</v>
      </c>
      <c r="F86" s="36">
        <v>1</v>
      </c>
      <c r="G86" s="37"/>
      <c r="H86" s="38"/>
      <c r="I86" s="38"/>
      <c r="J86" s="38"/>
      <c r="K86" s="38"/>
      <c r="L86" s="39"/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0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3</v>
      </c>
      <c r="L87" s="16"/>
      <c r="M87" s="17">
        <f t="shared" si="23"/>
        <v>4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2</v>
      </c>
      <c r="R87" s="15">
        <f t="shared" si="40"/>
        <v>0</v>
      </c>
      <c r="S87" s="16"/>
      <c r="T87" s="27">
        <f t="shared" si="36"/>
        <v>6</v>
      </c>
      <c r="U87" s="17">
        <f t="shared" si="31"/>
        <v>-2</v>
      </c>
    </row>
    <row r="88" spans="2:21" x14ac:dyDescent="0.2">
      <c r="B88" s="74" t="s">
        <v>38</v>
      </c>
      <c r="C88" s="75"/>
      <c r="D88" s="75"/>
      <c r="E88" s="10" t="s">
        <v>17</v>
      </c>
      <c r="F88" s="33"/>
      <c r="G88" s="34">
        <v>1</v>
      </c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>
        <v>1</v>
      </c>
      <c r="P88" s="34"/>
      <c r="Q88" s="34">
        <v>2</v>
      </c>
      <c r="R88" s="34"/>
      <c r="S88" s="35"/>
      <c r="T88" s="28">
        <f t="shared" si="36"/>
        <v>5</v>
      </c>
      <c r="U88" s="29">
        <f t="shared" si="31"/>
        <v>-4</v>
      </c>
    </row>
    <row r="89" spans="2:21" x14ac:dyDescent="0.2">
      <c r="B89" s="74" t="s">
        <v>31</v>
      </c>
      <c r="C89" s="75"/>
      <c r="D89" s="75"/>
      <c r="E89" s="10" t="s">
        <v>18</v>
      </c>
      <c r="F89" s="33"/>
      <c r="G89" s="34"/>
      <c r="H89" s="34"/>
      <c r="I89" s="34"/>
      <c r="J89" s="34"/>
      <c r="K89" s="34">
        <v>3</v>
      </c>
      <c r="L89" s="35"/>
      <c r="M89" s="21">
        <f t="shared" si="23"/>
        <v>3</v>
      </c>
      <c r="N89" s="33">
        <v>1</v>
      </c>
      <c r="O89" s="34"/>
      <c r="P89" s="34"/>
      <c r="Q89" s="34"/>
      <c r="R89" s="34"/>
      <c r="S89" s="35"/>
      <c r="T89" s="28">
        <f t="shared" si="36"/>
        <v>1</v>
      </c>
      <c r="U89" s="29">
        <f t="shared" si="31"/>
        <v>2</v>
      </c>
    </row>
    <row r="90" spans="2:21" ht="13.8" thickBot="1" x14ac:dyDescent="0.25">
      <c r="B90" s="76"/>
      <c r="C90" s="77"/>
      <c r="D90" s="77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1</v>
      </c>
      <c r="O90" s="38">
        <v>1</v>
      </c>
      <c r="P90" s="38"/>
      <c r="Q90" s="38">
        <v>2</v>
      </c>
      <c r="R90" s="38"/>
      <c r="S90" s="40"/>
      <c r="T90" s="31">
        <f t="shared" si="36"/>
        <v>4</v>
      </c>
      <c r="U90" s="32">
        <f t="shared" si="31"/>
        <v>-3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0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0</v>
      </c>
      <c r="N91" s="15">
        <f t="shared" ref="N91:R91" si="42">N92+N93</f>
        <v>5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5</v>
      </c>
      <c r="U91" s="17">
        <f t="shared" si="31"/>
        <v>-5</v>
      </c>
    </row>
    <row r="92" spans="2:21" x14ac:dyDescent="0.2">
      <c r="B92" s="74" t="s">
        <v>38</v>
      </c>
      <c r="C92" s="75"/>
      <c r="D92" s="75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/>
      <c r="S92" s="35"/>
      <c r="T92" s="28">
        <f t="shared" si="36"/>
        <v>1</v>
      </c>
      <c r="U92" s="29">
        <f t="shared" si="31"/>
        <v>-1</v>
      </c>
    </row>
    <row r="93" spans="2:21" x14ac:dyDescent="0.2">
      <c r="B93" s="74" t="s">
        <v>32</v>
      </c>
      <c r="C93" s="75"/>
      <c r="D93" s="75"/>
      <c r="E93" s="10" t="s">
        <v>18</v>
      </c>
      <c r="F93" s="33"/>
      <c r="G93" s="34"/>
      <c r="H93" s="34"/>
      <c r="I93" s="34"/>
      <c r="J93" s="34"/>
      <c r="K93" s="34"/>
      <c r="L93" s="35"/>
      <c r="M93" s="21">
        <f t="shared" si="23"/>
        <v>0</v>
      </c>
      <c r="N93" s="33">
        <v>4</v>
      </c>
      <c r="O93" s="34"/>
      <c r="P93" s="34"/>
      <c r="Q93" s="34"/>
      <c r="R93" s="34"/>
      <c r="S93" s="35"/>
      <c r="T93" s="28">
        <f t="shared" si="36"/>
        <v>4</v>
      </c>
      <c r="U93" s="29">
        <f t="shared" si="31"/>
        <v>-4</v>
      </c>
    </row>
    <row r="94" spans="2:21" ht="13.8" thickBot="1" x14ac:dyDescent="0.25">
      <c r="B94" s="76"/>
      <c r="C94" s="77"/>
      <c r="D94" s="77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2</v>
      </c>
      <c r="O94" s="38"/>
      <c r="P94" s="38"/>
      <c r="Q94" s="38"/>
      <c r="R94" s="38"/>
      <c r="S94" s="40"/>
      <c r="T94" s="31">
        <f t="shared" si="36"/>
        <v>2</v>
      </c>
      <c r="U94" s="32">
        <f t="shared" si="31"/>
        <v>-2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2</v>
      </c>
      <c r="S95" s="16"/>
      <c r="T95" s="27">
        <f t="shared" si="36"/>
        <v>6</v>
      </c>
      <c r="U95" s="17">
        <f t="shared" si="31"/>
        <v>-4</v>
      </c>
    </row>
    <row r="96" spans="2:21" x14ac:dyDescent="0.2">
      <c r="B96" s="74" t="s">
        <v>38</v>
      </c>
      <c r="C96" s="75"/>
      <c r="D96" s="75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1</v>
      </c>
      <c r="O96" s="19">
        <v>1</v>
      </c>
      <c r="P96" s="19"/>
      <c r="Q96" s="19"/>
      <c r="R96" s="19">
        <v>1</v>
      </c>
      <c r="S96" s="20"/>
      <c r="T96" s="28">
        <f t="shared" si="36"/>
        <v>3</v>
      </c>
      <c r="U96" s="29">
        <f t="shared" si="31"/>
        <v>-2</v>
      </c>
    </row>
    <row r="97" spans="2:21" x14ac:dyDescent="0.2">
      <c r="B97" s="74" t="s">
        <v>33</v>
      </c>
      <c r="C97" s="75"/>
      <c r="D97" s="75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>
        <v>1</v>
      </c>
      <c r="P97" s="19"/>
      <c r="Q97" s="19"/>
      <c r="R97" s="19">
        <v>1</v>
      </c>
      <c r="S97" s="20"/>
      <c r="T97" s="28">
        <f t="shared" si="36"/>
        <v>3</v>
      </c>
      <c r="U97" s="29">
        <f t="shared" si="31"/>
        <v>-2</v>
      </c>
    </row>
    <row r="98" spans="2:21" ht="13.8" thickBot="1" x14ac:dyDescent="0.25">
      <c r="B98" s="76"/>
      <c r="C98" s="77"/>
      <c r="D98" s="77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2</v>
      </c>
      <c r="O98" s="24"/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-2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1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1</v>
      </c>
      <c r="L99" s="16"/>
      <c r="M99" s="17">
        <f t="shared" si="23"/>
        <v>3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-1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1</v>
      </c>
      <c r="G100" s="34">
        <v>1</v>
      </c>
      <c r="H100" s="34"/>
      <c r="I100" s="34"/>
      <c r="J100" s="34"/>
      <c r="K100" s="34">
        <v>1</v>
      </c>
      <c r="L100" s="35"/>
      <c r="M100" s="21">
        <f t="shared" si="23"/>
        <v>3</v>
      </c>
      <c r="N100" s="33">
        <v>2</v>
      </c>
      <c r="O100" s="34">
        <v>1</v>
      </c>
      <c r="P100" s="34"/>
      <c r="Q100" s="34"/>
      <c r="R100" s="34"/>
      <c r="S100" s="35"/>
      <c r="T100" s="28">
        <f t="shared" si="36"/>
        <v>3</v>
      </c>
      <c r="U100" s="29">
        <f t="shared" si="31"/>
        <v>0</v>
      </c>
    </row>
    <row r="101" spans="2:21" x14ac:dyDescent="0.2">
      <c r="B101" s="74" t="s">
        <v>34</v>
      </c>
      <c r="C101" s="75"/>
      <c r="D101" s="75"/>
      <c r="E101" s="10" t="s">
        <v>18</v>
      </c>
      <c r="F101" s="33"/>
      <c r="G101" s="34"/>
      <c r="H101" s="34"/>
      <c r="I101" s="34"/>
      <c r="J101" s="34"/>
      <c r="K101" s="34"/>
      <c r="L101" s="35"/>
      <c r="M101" s="21">
        <f t="shared" si="23"/>
        <v>0</v>
      </c>
      <c r="N101" s="33">
        <v>1</v>
      </c>
      <c r="O101" s="34"/>
      <c r="P101" s="34"/>
      <c r="Q101" s="34"/>
      <c r="R101" s="34"/>
      <c r="S101" s="35"/>
      <c r="T101" s="28">
        <f t="shared" si="36"/>
        <v>1</v>
      </c>
      <c r="U101" s="29">
        <f t="shared" si="31"/>
        <v>-1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1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3</v>
      </c>
      <c r="N102" s="36">
        <v>1</v>
      </c>
      <c r="O102" s="38"/>
      <c r="P102" s="38"/>
      <c r="Q102" s="38"/>
      <c r="R102" s="38"/>
      <c r="S102" s="40"/>
      <c r="T102" s="31">
        <f t="shared" si="36"/>
        <v>1</v>
      </c>
      <c r="U102" s="32">
        <f t="shared" si="31"/>
        <v>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1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1</v>
      </c>
      <c r="N103" s="15">
        <f t="shared" ref="N103:R103" si="48">N104+N105</f>
        <v>4</v>
      </c>
      <c r="O103" s="15">
        <f t="shared" si="48"/>
        <v>0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-3</v>
      </c>
    </row>
    <row r="104" spans="2:21" x14ac:dyDescent="0.2">
      <c r="B104" s="74" t="s">
        <v>39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4</v>
      </c>
      <c r="O104" s="34"/>
      <c r="P104" s="34"/>
      <c r="Q104" s="34"/>
      <c r="R104" s="34"/>
      <c r="S104" s="35"/>
      <c r="T104" s="28">
        <f t="shared" si="36"/>
        <v>4</v>
      </c>
      <c r="U104" s="29">
        <f t="shared" si="31"/>
        <v>-3</v>
      </c>
    </row>
    <row r="105" spans="2:21" x14ac:dyDescent="0.2">
      <c r="B105" s="74" t="s">
        <v>25</v>
      </c>
      <c r="C105" s="75"/>
      <c r="D105" s="75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0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/>
      <c r="S106" s="40"/>
      <c r="T106" s="31">
        <f t="shared" si="36"/>
        <v>0</v>
      </c>
      <c r="U106" s="32">
        <f t="shared" si="31"/>
        <v>1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0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6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6</v>
      </c>
      <c r="U107" s="17">
        <f t="shared" si="31"/>
        <v>-5</v>
      </c>
    </row>
    <row r="108" spans="2:21" x14ac:dyDescent="0.2">
      <c r="B108" s="74" t="s">
        <v>40</v>
      </c>
      <c r="C108" s="75"/>
      <c r="D108" s="75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-1</v>
      </c>
    </row>
    <row r="109" spans="2:21" x14ac:dyDescent="0.2">
      <c r="B109" s="74" t="s">
        <v>27</v>
      </c>
      <c r="C109" s="75"/>
      <c r="D109" s="75"/>
      <c r="E109" s="10" t="s">
        <v>18</v>
      </c>
      <c r="F109" s="33"/>
      <c r="G109" s="34">
        <v>1</v>
      </c>
      <c r="H109" s="34"/>
      <c r="I109" s="34"/>
      <c r="J109" s="34"/>
      <c r="K109" s="34"/>
      <c r="L109" s="35"/>
      <c r="M109" s="21">
        <f t="shared" si="23"/>
        <v>1</v>
      </c>
      <c r="N109" s="33">
        <v>5</v>
      </c>
      <c r="O109" s="34"/>
      <c r="P109" s="34"/>
      <c r="Q109" s="34"/>
      <c r="R109" s="34"/>
      <c r="S109" s="35"/>
      <c r="T109" s="28">
        <f t="shared" si="36"/>
        <v>5</v>
      </c>
      <c r="U109" s="29">
        <f t="shared" si="31"/>
        <v>-4</v>
      </c>
    </row>
    <row r="110" spans="2:21" ht="13.8" thickBot="1" x14ac:dyDescent="0.25">
      <c r="B110" s="76"/>
      <c r="C110" s="77"/>
      <c r="D110" s="77"/>
      <c r="E110" s="11" t="s">
        <v>19</v>
      </c>
      <c r="F110" s="36"/>
      <c r="G110" s="37"/>
      <c r="H110" s="38"/>
      <c r="I110" s="38"/>
      <c r="J110" s="38"/>
      <c r="K110" s="38"/>
      <c r="L110" s="39"/>
      <c r="M110" s="26">
        <f t="shared" si="23"/>
        <v>0</v>
      </c>
      <c r="N110" s="36">
        <v>3</v>
      </c>
      <c r="O110" s="38"/>
      <c r="P110" s="38"/>
      <c r="Q110" s="38"/>
      <c r="R110" s="38"/>
      <c r="S110" s="40"/>
      <c r="T110" s="31">
        <f t="shared" si="36"/>
        <v>3</v>
      </c>
      <c r="U110" s="32">
        <f t="shared" si="31"/>
        <v>-3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4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2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1</v>
      </c>
      <c r="G112" s="34">
        <v>1</v>
      </c>
      <c r="H112" s="34"/>
      <c r="I112" s="34"/>
      <c r="J112" s="34"/>
      <c r="K112" s="34"/>
      <c r="L112" s="35"/>
      <c r="M112" s="21">
        <f t="shared" si="23"/>
        <v>2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1</v>
      </c>
    </row>
    <row r="113" spans="2:21" x14ac:dyDescent="0.2">
      <c r="B113" s="74" t="s">
        <v>28</v>
      </c>
      <c r="C113" s="75"/>
      <c r="D113" s="75"/>
      <c r="E113" s="10" t="s">
        <v>18</v>
      </c>
      <c r="F113" s="33">
        <v>1</v>
      </c>
      <c r="G113" s="34"/>
      <c r="H113" s="34"/>
      <c r="I113" s="34"/>
      <c r="J113" s="34"/>
      <c r="K113" s="34">
        <v>1</v>
      </c>
      <c r="L113" s="35"/>
      <c r="M113" s="21">
        <f t="shared" si="23"/>
        <v>2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1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4</v>
      </c>
      <c r="N115" s="15">
        <f t="shared" ref="N115:R115" si="54">N116+N117</f>
        <v>2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1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3</v>
      </c>
      <c r="G116" s="34"/>
      <c r="H116" s="34"/>
      <c r="I116" s="34"/>
      <c r="J116" s="34"/>
      <c r="K116" s="34"/>
      <c r="L116" s="35"/>
      <c r="M116" s="21">
        <f t="shared" si="23"/>
        <v>3</v>
      </c>
      <c r="N116" s="33">
        <v>2</v>
      </c>
      <c r="O116" s="34">
        <v>1</v>
      </c>
      <c r="P116" s="34"/>
      <c r="Q116" s="34"/>
      <c r="R116" s="34"/>
      <c r="S116" s="35"/>
      <c r="T116" s="28">
        <f t="shared" si="36"/>
        <v>3</v>
      </c>
      <c r="U116" s="29">
        <f t="shared" si="31"/>
        <v>0</v>
      </c>
    </row>
    <row r="117" spans="2:21" x14ac:dyDescent="0.2">
      <c r="B117" s="74" t="s">
        <v>29</v>
      </c>
      <c r="C117" s="75"/>
      <c r="D117" s="75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/>
      <c r="O117" s="34"/>
      <c r="P117" s="34"/>
      <c r="Q117" s="34"/>
      <c r="R117" s="34"/>
      <c r="S117" s="35"/>
      <c r="T117" s="28">
        <f t="shared" si="36"/>
        <v>0</v>
      </c>
      <c r="U117" s="29">
        <f t="shared" si="31"/>
        <v>1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2</v>
      </c>
      <c r="G118" s="37"/>
      <c r="H118" s="38"/>
      <c r="I118" s="38"/>
      <c r="J118" s="38"/>
      <c r="K118" s="38"/>
      <c r="L118" s="39"/>
      <c r="M118" s="26">
        <f t="shared" si="23"/>
        <v>2</v>
      </c>
      <c r="N118" s="36"/>
      <c r="O118" s="38">
        <v>1</v>
      </c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2</v>
      </c>
      <c r="U119" s="17">
        <f t="shared" si="31"/>
        <v>-2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2">
      <c r="B121" s="74" t="s">
        <v>30</v>
      </c>
      <c r="C121" s="75"/>
      <c r="D121" s="75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/>
      <c r="P121" s="34"/>
      <c r="Q121" s="34"/>
      <c r="R121" s="34"/>
      <c r="S121" s="35"/>
      <c r="T121" s="28">
        <f t="shared" si="36"/>
        <v>0</v>
      </c>
      <c r="U121" s="29">
        <f t="shared" si="31"/>
        <v>0</v>
      </c>
    </row>
    <row r="122" spans="2:21" ht="13.8" thickBot="1" x14ac:dyDescent="0.25">
      <c r="B122" s="76"/>
      <c r="C122" s="77"/>
      <c r="D122" s="77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4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4</v>
      </c>
      <c r="L123" s="16"/>
      <c r="M123" s="17">
        <f t="shared" ref="M123:M138" si="58">SUM(F123:L123)</f>
        <v>8</v>
      </c>
      <c r="N123" s="15">
        <f t="shared" ref="N123:R123" si="59">N124+N125</f>
        <v>4</v>
      </c>
      <c r="O123" s="15">
        <f t="shared" si="59"/>
        <v>3</v>
      </c>
      <c r="P123" s="15">
        <f t="shared" si="59"/>
        <v>0</v>
      </c>
      <c r="Q123" s="15">
        <f t="shared" si="59"/>
        <v>0</v>
      </c>
      <c r="R123" s="15">
        <f t="shared" si="59"/>
        <v>1</v>
      </c>
      <c r="S123" s="16"/>
      <c r="T123" s="27">
        <f t="shared" si="36"/>
        <v>8</v>
      </c>
      <c r="U123" s="17">
        <f t="shared" si="31"/>
        <v>0</v>
      </c>
    </row>
    <row r="124" spans="2:21" x14ac:dyDescent="0.2">
      <c r="B124" s="74" t="s">
        <v>41</v>
      </c>
      <c r="C124" s="75"/>
      <c r="D124" s="75"/>
      <c r="E124" s="10" t="s">
        <v>17</v>
      </c>
      <c r="F124" s="33">
        <v>2</v>
      </c>
      <c r="G124" s="34"/>
      <c r="H124" s="34"/>
      <c r="I124" s="34"/>
      <c r="J124" s="34"/>
      <c r="K124" s="34">
        <v>1</v>
      </c>
      <c r="L124" s="35"/>
      <c r="M124" s="21">
        <f t="shared" si="58"/>
        <v>3</v>
      </c>
      <c r="N124" s="33">
        <v>2</v>
      </c>
      <c r="O124" s="34">
        <v>1</v>
      </c>
      <c r="P124" s="34"/>
      <c r="Q124" s="34"/>
      <c r="R124" s="34">
        <v>1</v>
      </c>
      <c r="S124" s="35"/>
      <c r="T124" s="28">
        <f t="shared" si="36"/>
        <v>4</v>
      </c>
      <c r="U124" s="29">
        <f t="shared" si="31"/>
        <v>-1</v>
      </c>
    </row>
    <row r="125" spans="2:21" x14ac:dyDescent="0.2">
      <c r="B125" s="74" t="s">
        <v>25</v>
      </c>
      <c r="C125" s="75"/>
      <c r="D125" s="75"/>
      <c r="E125" s="10" t="s">
        <v>18</v>
      </c>
      <c r="F125" s="33">
        <v>2</v>
      </c>
      <c r="G125" s="34"/>
      <c r="H125" s="34"/>
      <c r="I125" s="34"/>
      <c r="J125" s="34"/>
      <c r="K125" s="34">
        <v>3</v>
      </c>
      <c r="L125" s="35"/>
      <c r="M125" s="21">
        <f t="shared" si="58"/>
        <v>5</v>
      </c>
      <c r="N125" s="33">
        <v>2</v>
      </c>
      <c r="O125" s="34">
        <v>2</v>
      </c>
      <c r="P125" s="34"/>
      <c r="Q125" s="34"/>
      <c r="R125" s="34"/>
      <c r="S125" s="35"/>
      <c r="T125" s="28">
        <f t="shared" si="36"/>
        <v>4</v>
      </c>
      <c r="U125" s="29">
        <f t="shared" si="31"/>
        <v>1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26">
        <f t="shared" si="58"/>
        <v>5</v>
      </c>
      <c r="N126" s="36">
        <v>2</v>
      </c>
      <c r="O126" s="38">
        <v>2</v>
      </c>
      <c r="P126" s="38"/>
      <c r="Q126" s="38"/>
      <c r="R126" s="38">
        <v>2</v>
      </c>
      <c r="S126" s="40"/>
      <c r="T126" s="31">
        <f t="shared" si="36"/>
        <v>6</v>
      </c>
      <c r="U126" s="32">
        <f t="shared" si="31"/>
        <v>-1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33</v>
      </c>
      <c r="G127" s="15">
        <f t="shared" si="60"/>
        <v>5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7</v>
      </c>
      <c r="L127" s="16"/>
      <c r="M127" s="17">
        <f t="shared" si="58"/>
        <v>45</v>
      </c>
      <c r="N127" s="15">
        <f t="shared" ref="N127:R127" si="61">N128+N129</f>
        <v>32</v>
      </c>
      <c r="O127" s="15">
        <f t="shared" si="61"/>
        <v>4</v>
      </c>
      <c r="P127" s="15">
        <f t="shared" si="61"/>
        <v>0</v>
      </c>
      <c r="Q127" s="15">
        <f t="shared" si="61"/>
        <v>0</v>
      </c>
      <c r="R127" s="15">
        <f t="shared" si="61"/>
        <v>12</v>
      </c>
      <c r="S127" s="16"/>
      <c r="T127" s="27">
        <f t="shared" si="36"/>
        <v>48</v>
      </c>
      <c r="U127" s="17">
        <f t="shared" si="31"/>
        <v>-3</v>
      </c>
    </row>
    <row r="128" spans="2:21" x14ac:dyDescent="0.2">
      <c r="B128" s="74" t="s">
        <v>42</v>
      </c>
      <c r="C128" s="75"/>
      <c r="D128" s="75"/>
      <c r="E128" s="10" t="s">
        <v>17</v>
      </c>
      <c r="F128" s="33">
        <v>18</v>
      </c>
      <c r="G128" s="34">
        <v>1</v>
      </c>
      <c r="H128" s="34"/>
      <c r="I128" s="34"/>
      <c r="J128" s="34"/>
      <c r="K128" s="34">
        <v>5</v>
      </c>
      <c r="L128" s="35"/>
      <c r="M128" s="21">
        <f t="shared" si="58"/>
        <v>24</v>
      </c>
      <c r="N128" s="33">
        <v>18</v>
      </c>
      <c r="O128" s="34">
        <v>3</v>
      </c>
      <c r="P128" s="34"/>
      <c r="Q128" s="34"/>
      <c r="R128" s="34">
        <v>3</v>
      </c>
      <c r="S128" s="35"/>
      <c r="T128" s="28">
        <f t="shared" si="36"/>
        <v>24</v>
      </c>
      <c r="U128" s="29">
        <f t="shared" si="31"/>
        <v>0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15</v>
      </c>
      <c r="G129" s="34">
        <v>4</v>
      </c>
      <c r="H129" s="34"/>
      <c r="I129" s="34"/>
      <c r="J129" s="34"/>
      <c r="K129" s="34">
        <v>2</v>
      </c>
      <c r="L129" s="35"/>
      <c r="M129" s="21">
        <f t="shared" si="58"/>
        <v>21</v>
      </c>
      <c r="N129" s="33">
        <v>14</v>
      </c>
      <c r="O129" s="34">
        <v>1</v>
      </c>
      <c r="P129" s="34"/>
      <c r="Q129" s="34"/>
      <c r="R129" s="34">
        <v>9</v>
      </c>
      <c r="S129" s="35"/>
      <c r="T129" s="28">
        <f t="shared" si="36"/>
        <v>24</v>
      </c>
      <c r="U129" s="29">
        <f t="shared" si="31"/>
        <v>-3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16</v>
      </c>
      <c r="G130" s="37"/>
      <c r="H130" s="38"/>
      <c r="I130" s="38"/>
      <c r="J130" s="38"/>
      <c r="K130" s="38">
        <v>4</v>
      </c>
      <c r="L130" s="39">
        <v>1</v>
      </c>
      <c r="M130" s="26">
        <f t="shared" si="58"/>
        <v>21</v>
      </c>
      <c r="N130" s="36">
        <v>9</v>
      </c>
      <c r="O130" s="38">
        <v>2</v>
      </c>
      <c r="P130" s="38"/>
      <c r="Q130" s="38"/>
      <c r="R130" s="38">
        <v>5</v>
      </c>
      <c r="S130" s="40"/>
      <c r="T130" s="31">
        <f t="shared" si="36"/>
        <v>16</v>
      </c>
      <c r="U130" s="32">
        <f t="shared" si="31"/>
        <v>5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39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5</v>
      </c>
      <c r="L131" s="16"/>
      <c r="M131" s="17">
        <f t="shared" si="58"/>
        <v>45</v>
      </c>
      <c r="N131" s="15">
        <f t="shared" ref="N131:R131" si="63">N132+N133</f>
        <v>45</v>
      </c>
      <c r="O131" s="15">
        <f t="shared" si="63"/>
        <v>9</v>
      </c>
      <c r="P131" s="15">
        <f t="shared" si="63"/>
        <v>0</v>
      </c>
      <c r="Q131" s="15">
        <f t="shared" si="63"/>
        <v>0</v>
      </c>
      <c r="R131" s="15">
        <f t="shared" si="63"/>
        <v>1</v>
      </c>
      <c r="S131" s="16"/>
      <c r="T131" s="27">
        <f t="shared" si="36"/>
        <v>55</v>
      </c>
      <c r="U131" s="17">
        <f t="shared" si="31"/>
        <v>-10</v>
      </c>
    </row>
    <row r="132" spans="2:21" x14ac:dyDescent="0.2">
      <c r="B132" s="74" t="s">
        <v>43</v>
      </c>
      <c r="C132" s="75"/>
      <c r="D132" s="75"/>
      <c r="E132" s="10" t="s">
        <v>17</v>
      </c>
      <c r="F132" s="33">
        <v>26</v>
      </c>
      <c r="G132" s="34">
        <v>1</v>
      </c>
      <c r="H132" s="34"/>
      <c r="I132" s="34"/>
      <c r="J132" s="34"/>
      <c r="K132" s="34">
        <v>1</v>
      </c>
      <c r="L132" s="35"/>
      <c r="M132" s="21">
        <f t="shared" si="58"/>
        <v>28</v>
      </c>
      <c r="N132" s="33">
        <v>21</v>
      </c>
      <c r="O132" s="34">
        <v>3</v>
      </c>
      <c r="P132" s="34"/>
      <c r="Q132" s="34"/>
      <c r="R132" s="34"/>
      <c r="S132" s="35"/>
      <c r="T132" s="28">
        <f t="shared" si="36"/>
        <v>24</v>
      </c>
      <c r="U132" s="29">
        <f t="shared" si="31"/>
        <v>4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13</v>
      </c>
      <c r="G133" s="34"/>
      <c r="H133" s="34"/>
      <c r="I133" s="34"/>
      <c r="J133" s="34"/>
      <c r="K133" s="34">
        <v>4</v>
      </c>
      <c r="L133" s="35"/>
      <c r="M133" s="21">
        <f t="shared" si="58"/>
        <v>17</v>
      </c>
      <c r="N133" s="33">
        <v>24</v>
      </c>
      <c r="O133" s="34">
        <v>6</v>
      </c>
      <c r="P133" s="34"/>
      <c r="Q133" s="34"/>
      <c r="R133" s="34">
        <v>1</v>
      </c>
      <c r="S133" s="35"/>
      <c r="T133" s="28">
        <f t="shared" si="36"/>
        <v>31</v>
      </c>
      <c r="U133" s="29">
        <f t="shared" si="31"/>
        <v>-14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28</v>
      </c>
      <c r="G134" s="37"/>
      <c r="H134" s="38"/>
      <c r="I134" s="38"/>
      <c r="J134" s="38"/>
      <c r="K134" s="38">
        <v>3</v>
      </c>
      <c r="L134" s="39">
        <v>1</v>
      </c>
      <c r="M134" s="26">
        <f t="shared" si="58"/>
        <v>32</v>
      </c>
      <c r="N134" s="36">
        <v>25</v>
      </c>
      <c r="O134" s="38">
        <v>4</v>
      </c>
      <c r="P134" s="38"/>
      <c r="Q134" s="38"/>
      <c r="R134" s="38">
        <v>1</v>
      </c>
      <c r="S134" s="40">
        <v>1</v>
      </c>
      <c r="T134" s="31">
        <f t="shared" si="36"/>
        <v>31</v>
      </c>
      <c r="U134" s="32">
        <f t="shared" si="31"/>
        <v>1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74"/>
      <c r="C136" s="75"/>
      <c r="D136" s="75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74"/>
      <c r="C137" s="75"/>
      <c r="D137" s="75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U138"/>
  <sheetViews>
    <sheetView zoomScale="70" zoomScaleNormal="70" workbookViewId="0"/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48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48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47"/>
      <c r="E6" s="4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127</v>
      </c>
      <c r="G7" s="15">
        <f t="shared" si="0"/>
        <v>21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33</v>
      </c>
      <c r="L7" s="16"/>
      <c r="M7" s="17">
        <f t="shared" ref="M7:M14" si="1">SUM(F7:L7)</f>
        <v>181</v>
      </c>
      <c r="N7" s="15">
        <f>N8+N9</f>
        <v>148</v>
      </c>
      <c r="O7" s="15">
        <f>O8+O9</f>
        <v>50</v>
      </c>
      <c r="P7" s="15">
        <f>P8+P9</f>
        <v>0</v>
      </c>
      <c r="Q7" s="15">
        <f>Q8+Q9</f>
        <v>4</v>
      </c>
      <c r="R7" s="15">
        <f>R8+R9</f>
        <v>33</v>
      </c>
      <c r="S7" s="16"/>
      <c r="T7" s="27">
        <f t="shared" ref="T7:T14" si="2">SUM(N7:S7)</f>
        <v>235</v>
      </c>
      <c r="U7" s="17">
        <f t="shared" ref="U7:U70" si="3">M7-T7</f>
        <v>-54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</f>
        <v>76</v>
      </c>
      <c r="G8" s="19">
        <f t="shared" si="4"/>
        <v>9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17</v>
      </c>
      <c r="L8" s="20"/>
      <c r="M8" s="21">
        <f t="shared" si="1"/>
        <v>102</v>
      </c>
      <c r="N8" s="18">
        <f t="shared" ref="N8:R10" si="5">+N12+N16+N20+N24+N28+N32+N36+N40+N44+N48+N52+N56+N60+N64+N68+N72+N76+N80+N84+N88+N92+N96+N100+N104+N108+N112+N116+N120+N124+N128</f>
        <v>89</v>
      </c>
      <c r="O8" s="19">
        <f t="shared" si="5"/>
        <v>34</v>
      </c>
      <c r="P8" s="19">
        <f t="shared" si="5"/>
        <v>0</v>
      </c>
      <c r="Q8" s="19">
        <f t="shared" si="5"/>
        <v>4</v>
      </c>
      <c r="R8" s="19">
        <f t="shared" si="5"/>
        <v>17</v>
      </c>
      <c r="S8" s="20"/>
      <c r="T8" s="28">
        <f t="shared" si="2"/>
        <v>144</v>
      </c>
      <c r="U8" s="29">
        <f t="shared" si="3"/>
        <v>-42</v>
      </c>
    </row>
    <row r="9" spans="2:21" x14ac:dyDescent="0.2">
      <c r="B9" s="74"/>
      <c r="C9" s="75"/>
      <c r="D9" s="75"/>
      <c r="E9" s="10" t="s">
        <v>18</v>
      </c>
      <c r="F9" s="18">
        <f t="shared" si="4"/>
        <v>51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16</v>
      </c>
      <c r="L9" s="20"/>
      <c r="M9" s="21">
        <f t="shared" si="1"/>
        <v>79</v>
      </c>
      <c r="N9" s="18">
        <f t="shared" si="5"/>
        <v>59</v>
      </c>
      <c r="O9" s="19">
        <f t="shared" si="5"/>
        <v>16</v>
      </c>
      <c r="P9" s="19">
        <f t="shared" si="5"/>
        <v>0</v>
      </c>
      <c r="Q9" s="19">
        <f t="shared" si="5"/>
        <v>0</v>
      </c>
      <c r="R9" s="19">
        <f t="shared" si="5"/>
        <v>16</v>
      </c>
      <c r="S9" s="20"/>
      <c r="T9" s="28">
        <f t="shared" si="2"/>
        <v>91</v>
      </c>
      <c r="U9" s="29">
        <f t="shared" si="3"/>
        <v>-12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</f>
        <v>85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0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21</v>
      </c>
      <c r="L10" s="25">
        <f>+L14+L18+L22+L26+L30+L34+L38+L42+L46+L50+L54+L58+L62+L66+L70+L74+L78+L82+L86+L90+L94+L98+L102+L106+L110+L114+L118+L122+L126+L130</f>
        <v>13</v>
      </c>
      <c r="M10" s="26">
        <f t="shared" si="1"/>
        <v>119</v>
      </c>
      <c r="N10" s="22">
        <f t="shared" si="5"/>
        <v>81</v>
      </c>
      <c r="O10" s="24">
        <f t="shared" si="5"/>
        <v>25</v>
      </c>
      <c r="P10" s="24">
        <f t="shared" si="5"/>
        <v>0</v>
      </c>
      <c r="Q10" s="24">
        <f t="shared" si="5"/>
        <v>3</v>
      </c>
      <c r="R10" s="24">
        <f t="shared" si="5"/>
        <v>19</v>
      </c>
      <c r="S10" s="30">
        <f>+S14+S18+S22+S26+S30+S34+S38+S42+S46+S50+S54+S58+S62+S66+S70+S74+S78+S82+S86+S90+S94+S98+S102+S106+S110+S114+S118+S122+S126+S130</f>
        <v>5</v>
      </c>
      <c r="T10" s="31">
        <f t="shared" si="2"/>
        <v>133</v>
      </c>
      <c r="U10" s="32">
        <f t="shared" si="3"/>
        <v>-14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1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3</v>
      </c>
      <c r="N11" s="15">
        <f>N12+N13</f>
        <v>0</v>
      </c>
      <c r="O11" s="15">
        <f>O12+O13</f>
        <v>3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6</v>
      </c>
      <c r="U11" s="17">
        <f t="shared" si="3"/>
        <v>-3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1</v>
      </c>
      <c r="G12" s="34"/>
      <c r="H12" s="34"/>
      <c r="I12" s="34"/>
      <c r="J12" s="34"/>
      <c r="K12" s="34"/>
      <c r="L12" s="35"/>
      <c r="M12" s="21">
        <f t="shared" si="1"/>
        <v>1</v>
      </c>
      <c r="N12" s="33"/>
      <c r="O12" s="34">
        <v>1</v>
      </c>
      <c r="P12" s="34"/>
      <c r="Q12" s="34"/>
      <c r="R12" s="34">
        <v>2</v>
      </c>
      <c r="S12" s="35"/>
      <c r="T12" s="28">
        <f t="shared" si="2"/>
        <v>3</v>
      </c>
      <c r="U12" s="29">
        <f t="shared" si="3"/>
        <v>-2</v>
      </c>
    </row>
    <row r="13" spans="2:21" x14ac:dyDescent="0.2">
      <c r="B13" s="74" t="s">
        <v>25</v>
      </c>
      <c r="C13" s="75"/>
      <c r="D13" s="75"/>
      <c r="E13" s="10" t="s">
        <v>18</v>
      </c>
      <c r="F13" s="33"/>
      <c r="G13" s="34">
        <v>1</v>
      </c>
      <c r="H13" s="34"/>
      <c r="I13" s="34"/>
      <c r="J13" s="34"/>
      <c r="K13" s="34">
        <v>1</v>
      </c>
      <c r="L13" s="35"/>
      <c r="M13" s="21">
        <f t="shared" si="1"/>
        <v>2</v>
      </c>
      <c r="N13" s="33"/>
      <c r="O13" s="34">
        <v>2</v>
      </c>
      <c r="P13" s="34"/>
      <c r="Q13" s="34"/>
      <c r="R13" s="34">
        <v>1</v>
      </c>
      <c r="S13" s="35"/>
      <c r="T13" s="28">
        <f t="shared" si="2"/>
        <v>3</v>
      </c>
      <c r="U13" s="29">
        <f t="shared" si="3"/>
        <v>-1</v>
      </c>
    </row>
    <row r="14" spans="2:21" ht="13.8" thickBot="1" x14ac:dyDescent="0.25">
      <c r="B14" s="76"/>
      <c r="C14" s="77"/>
      <c r="D14" s="77"/>
      <c r="E14" s="11" t="s">
        <v>19</v>
      </c>
      <c r="F14" s="36">
        <v>1</v>
      </c>
      <c r="G14" s="37"/>
      <c r="H14" s="38"/>
      <c r="I14" s="38"/>
      <c r="J14" s="38"/>
      <c r="K14" s="38"/>
      <c r="L14" s="39">
        <v>1</v>
      </c>
      <c r="M14" s="26">
        <f t="shared" si="1"/>
        <v>2</v>
      </c>
      <c r="N14" s="36"/>
      <c r="O14" s="38">
        <v>1</v>
      </c>
      <c r="P14" s="38"/>
      <c r="Q14" s="38"/>
      <c r="R14" s="38">
        <v>1</v>
      </c>
      <c r="S14" s="40"/>
      <c r="T14" s="31">
        <f t="shared" si="2"/>
        <v>2</v>
      </c>
      <c r="U14" s="32">
        <f t="shared" si="3"/>
        <v>0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1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6</v>
      </c>
      <c r="U15" s="17">
        <f t="shared" si="3"/>
        <v>-4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1</v>
      </c>
      <c r="G16" s="34">
        <v>1</v>
      </c>
      <c r="H16" s="34"/>
      <c r="I16" s="34"/>
      <c r="J16" s="34"/>
      <c r="K16" s="34"/>
      <c r="L16" s="35"/>
      <c r="M16" s="21">
        <f t="shared" si="8"/>
        <v>2</v>
      </c>
      <c r="N16" s="33">
        <v>1</v>
      </c>
      <c r="O16" s="34"/>
      <c r="P16" s="34"/>
      <c r="Q16" s="34"/>
      <c r="R16" s="34"/>
      <c r="S16" s="35"/>
      <c r="T16" s="28">
        <f t="shared" si="9"/>
        <v>1</v>
      </c>
      <c r="U16" s="29">
        <f t="shared" si="3"/>
        <v>1</v>
      </c>
    </row>
    <row r="17" spans="2:21" x14ac:dyDescent="0.2">
      <c r="B17" s="74" t="s">
        <v>27</v>
      </c>
      <c r="C17" s="75"/>
      <c r="D17" s="75"/>
      <c r="E17" s="10" t="s">
        <v>18</v>
      </c>
      <c r="F17" s="33"/>
      <c r="G17" s="34"/>
      <c r="H17" s="34"/>
      <c r="I17" s="34"/>
      <c r="J17" s="34"/>
      <c r="K17" s="34"/>
      <c r="L17" s="35"/>
      <c r="M17" s="21">
        <f t="shared" si="8"/>
        <v>0</v>
      </c>
      <c r="N17" s="33">
        <v>5</v>
      </c>
      <c r="O17" s="34"/>
      <c r="P17" s="34"/>
      <c r="Q17" s="34"/>
      <c r="R17" s="34"/>
      <c r="S17" s="35"/>
      <c r="T17" s="28">
        <f t="shared" si="9"/>
        <v>5</v>
      </c>
      <c r="U17" s="29">
        <f t="shared" si="3"/>
        <v>-5</v>
      </c>
    </row>
    <row r="18" spans="2:21" ht="13.8" thickBot="1" x14ac:dyDescent="0.25">
      <c r="B18" s="76"/>
      <c r="C18" s="77"/>
      <c r="D18" s="77"/>
      <c r="E18" s="11" t="s">
        <v>19</v>
      </c>
      <c r="F18" s="36">
        <v>1</v>
      </c>
      <c r="G18" s="37"/>
      <c r="H18" s="38"/>
      <c r="I18" s="38"/>
      <c r="J18" s="38"/>
      <c r="K18" s="38"/>
      <c r="L18" s="39"/>
      <c r="M18" s="26">
        <f t="shared" si="8"/>
        <v>1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3"/>
        <v>0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1</v>
      </c>
      <c r="G19" s="15">
        <f t="shared" si="10"/>
        <v>1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2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1</v>
      </c>
      <c r="R19" s="15">
        <f>R20+R21</f>
        <v>2</v>
      </c>
      <c r="S19" s="16"/>
      <c r="T19" s="27">
        <f t="shared" si="9"/>
        <v>11</v>
      </c>
      <c r="U19" s="17">
        <f t="shared" si="3"/>
        <v>-9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1</v>
      </c>
      <c r="G20" s="34"/>
      <c r="H20" s="34"/>
      <c r="I20" s="34"/>
      <c r="J20" s="34"/>
      <c r="K20" s="34"/>
      <c r="L20" s="35"/>
      <c r="M20" s="21">
        <f t="shared" si="8"/>
        <v>1</v>
      </c>
      <c r="N20" s="33">
        <v>2</v>
      </c>
      <c r="O20" s="34">
        <v>2</v>
      </c>
      <c r="P20" s="34"/>
      <c r="Q20" s="34">
        <v>1</v>
      </c>
      <c r="R20" s="34">
        <v>1</v>
      </c>
      <c r="S20" s="35"/>
      <c r="T20" s="28">
        <f t="shared" si="9"/>
        <v>6</v>
      </c>
      <c r="U20" s="29">
        <f t="shared" si="3"/>
        <v>-5</v>
      </c>
    </row>
    <row r="21" spans="2:21" x14ac:dyDescent="0.2">
      <c r="B21" s="74" t="s">
        <v>28</v>
      </c>
      <c r="C21" s="75"/>
      <c r="D21" s="75"/>
      <c r="E21" s="10" t="s">
        <v>18</v>
      </c>
      <c r="F21" s="33"/>
      <c r="G21" s="34">
        <v>1</v>
      </c>
      <c r="H21" s="34"/>
      <c r="I21" s="34"/>
      <c r="J21" s="34"/>
      <c r="K21" s="34"/>
      <c r="L21" s="35"/>
      <c r="M21" s="21">
        <f t="shared" si="8"/>
        <v>1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-4</v>
      </c>
    </row>
    <row r="22" spans="2:21" ht="13.8" thickBot="1" x14ac:dyDescent="0.25">
      <c r="B22" s="76"/>
      <c r="C22" s="77"/>
      <c r="D22" s="77"/>
      <c r="E22" s="11" t="s">
        <v>19</v>
      </c>
      <c r="F22" s="36">
        <v>1</v>
      </c>
      <c r="G22" s="37"/>
      <c r="H22" s="38"/>
      <c r="I22" s="38"/>
      <c r="J22" s="38"/>
      <c r="K22" s="38"/>
      <c r="L22" s="39"/>
      <c r="M22" s="26">
        <f t="shared" si="8"/>
        <v>1</v>
      </c>
      <c r="N22" s="36">
        <v>5</v>
      </c>
      <c r="O22" s="38">
        <v>1</v>
      </c>
      <c r="P22" s="38"/>
      <c r="Q22" s="38">
        <v>1</v>
      </c>
      <c r="R22" s="38">
        <v>2</v>
      </c>
      <c r="S22" s="40"/>
      <c r="T22" s="31">
        <f t="shared" si="9"/>
        <v>9</v>
      </c>
      <c r="U22" s="32">
        <f t="shared" si="3"/>
        <v>-8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6</v>
      </c>
      <c r="G23" s="15">
        <f t="shared" si="11"/>
        <v>3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9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1</v>
      </c>
      <c r="R23" s="15">
        <f>R24+R25</f>
        <v>1</v>
      </c>
      <c r="S23" s="16"/>
      <c r="T23" s="27">
        <f t="shared" si="9"/>
        <v>13</v>
      </c>
      <c r="U23" s="17">
        <f t="shared" si="3"/>
        <v>-4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1">
        <f t="shared" si="8"/>
        <v>3</v>
      </c>
      <c r="N24" s="33">
        <v>5</v>
      </c>
      <c r="O24" s="34">
        <v>1</v>
      </c>
      <c r="P24" s="34"/>
      <c r="Q24" s="34">
        <v>1</v>
      </c>
      <c r="R24" s="34"/>
      <c r="S24" s="35"/>
      <c r="T24" s="28">
        <f t="shared" si="9"/>
        <v>7</v>
      </c>
      <c r="U24" s="29">
        <f t="shared" si="3"/>
        <v>-4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3</v>
      </c>
      <c r="G25" s="34">
        <v>3</v>
      </c>
      <c r="H25" s="34"/>
      <c r="I25" s="34"/>
      <c r="J25" s="34"/>
      <c r="K25" s="34"/>
      <c r="L25" s="35"/>
      <c r="M25" s="21">
        <f t="shared" si="8"/>
        <v>6</v>
      </c>
      <c r="N25" s="33">
        <v>5</v>
      </c>
      <c r="O25" s="34"/>
      <c r="P25" s="34"/>
      <c r="Q25" s="34"/>
      <c r="R25" s="34">
        <v>1</v>
      </c>
      <c r="S25" s="35"/>
      <c r="T25" s="28">
        <f t="shared" si="9"/>
        <v>6</v>
      </c>
      <c r="U25" s="29">
        <f t="shared" si="3"/>
        <v>0</v>
      </c>
    </row>
    <row r="26" spans="2:21" ht="13.8" thickBot="1" x14ac:dyDescent="0.25">
      <c r="B26" s="76"/>
      <c r="C26" s="77"/>
      <c r="D26" s="77"/>
      <c r="E26" s="11" t="s">
        <v>19</v>
      </c>
      <c r="F26" s="36">
        <v>5</v>
      </c>
      <c r="G26" s="37"/>
      <c r="H26" s="38"/>
      <c r="I26" s="38"/>
      <c r="J26" s="38"/>
      <c r="K26" s="38"/>
      <c r="L26" s="39"/>
      <c r="M26" s="26">
        <f t="shared" si="8"/>
        <v>5</v>
      </c>
      <c r="N26" s="36">
        <v>5</v>
      </c>
      <c r="O26" s="38"/>
      <c r="P26" s="38"/>
      <c r="Q26" s="38">
        <v>1</v>
      </c>
      <c r="R26" s="38">
        <v>1</v>
      </c>
      <c r="S26" s="40"/>
      <c r="T26" s="31">
        <f t="shared" si="9"/>
        <v>7</v>
      </c>
      <c r="U26" s="32">
        <f t="shared" si="3"/>
        <v>-2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0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3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-3</v>
      </c>
    </row>
    <row r="28" spans="2:21" x14ac:dyDescent="0.2">
      <c r="B28" s="74" t="s">
        <v>26</v>
      </c>
      <c r="C28" s="75"/>
      <c r="D28" s="75"/>
      <c r="E28" s="10" t="s">
        <v>17</v>
      </c>
      <c r="F28" s="33"/>
      <c r="G28" s="34">
        <v>1</v>
      </c>
      <c r="H28" s="34"/>
      <c r="I28" s="34"/>
      <c r="J28" s="34"/>
      <c r="K28" s="34"/>
      <c r="L28" s="35"/>
      <c r="M28" s="21">
        <f t="shared" si="8"/>
        <v>1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3"/>
        <v>-5</v>
      </c>
    </row>
    <row r="29" spans="2:21" x14ac:dyDescent="0.2">
      <c r="B29" s="74" t="s">
        <v>30</v>
      </c>
      <c r="C29" s="75"/>
      <c r="D29" s="75"/>
      <c r="E29" s="10" t="s">
        <v>18</v>
      </c>
      <c r="F29" s="33"/>
      <c r="G29" s="34"/>
      <c r="H29" s="34"/>
      <c r="I29" s="34"/>
      <c r="J29" s="34"/>
      <c r="K29" s="34">
        <v>2</v>
      </c>
      <c r="L29" s="35"/>
      <c r="M29" s="21">
        <f t="shared" si="8"/>
        <v>2</v>
      </c>
      <c r="N29" s="33"/>
      <c r="O29" s="34"/>
      <c r="P29" s="34"/>
      <c r="Q29" s="34"/>
      <c r="R29" s="34"/>
      <c r="S29" s="35"/>
      <c r="T29" s="28">
        <f t="shared" si="9"/>
        <v>0</v>
      </c>
      <c r="U29" s="29">
        <f t="shared" si="3"/>
        <v>2</v>
      </c>
    </row>
    <row r="30" spans="2:21" ht="13.8" thickBot="1" x14ac:dyDescent="0.25">
      <c r="B30" s="76"/>
      <c r="C30" s="77"/>
      <c r="D30" s="77"/>
      <c r="E30" s="11" t="s">
        <v>19</v>
      </c>
      <c r="F30" s="36"/>
      <c r="G30" s="37"/>
      <c r="H30" s="38"/>
      <c r="I30" s="38"/>
      <c r="J30" s="38"/>
      <c r="K30" s="38">
        <v>1</v>
      </c>
      <c r="L30" s="39"/>
      <c r="M30" s="26">
        <f t="shared" si="8"/>
        <v>1</v>
      </c>
      <c r="N30" s="36">
        <v>3</v>
      </c>
      <c r="O30" s="38">
        <v>2</v>
      </c>
      <c r="P30" s="38"/>
      <c r="Q30" s="38"/>
      <c r="R30" s="38"/>
      <c r="S30" s="40">
        <v>1</v>
      </c>
      <c r="T30" s="31">
        <f t="shared" si="9"/>
        <v>6</v>
      </c>
      <c r="U30" s="32">
        <f t="shared" si="3"/>
        <v>-5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2">
      <c r="B32" s="74" t="s">
        <v>26</v>
      </c>
      <c r="C32" s="75"/>
      <c r="D32" s="75"/>
      <c r="E32" s="10" t="s">
        <v>17</v>
      </c>
      <c r="F32" s="33"/>
      <c r="G32" s="34"/>
      <c r="H32" s="34"/>
      <c r="I32" s="34"/>
      <c r="J32" s="34"/>
      <c r="K32" s="34"/>
      <c r="L32" s="35"/>
      <c r="M32" s="21">
        <f t="shared" si="8"/>
        <v>0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-2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1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-1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74" t="s">
        <v>26</v>
      </c>
      <c r="C36" s="75"/>
      <c r="D36" s="75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2">
      <c r="B37" s="74" t="s">
        <v>32</v>
      </c>
      <c r="C37" s="75"/>
      <c r="D37" s="75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3.8" thickBot="1" x14ac:dyDescent="0.25">
      <c r="B38" s="76"/>
      <c r="C38" s="77"/>
      <c r="D38" s="77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5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6</v>
      </c>
      <c r="U39" s="17">
        <f t="shared" si="3"/>
        <v>-2</v>
      </c>
    </row>
    <row r="40" spans="2:21" x14ac:dyDescent="0.2">
      <c r="B40" s="74" t="s">
        <v>26</v>
      </c>
      <c r="C40" s="75"/>
      <c r="D40" s="75"/>
      <c r="E40" s="10" t="s">
        <v>17</v>
      </c>
      <c r="F40" s="33">
        <v>4</v>
      </c>
      <c r="G40" s="34"/>
      <c r="H40" s="34"/>
      <c r="I40" s="34"/>
      <c r="J40" s="34"/>
      <c r="K40" s="34"/>
      <c r="L40" s="35"/>
      <c r="M40" s="21">
        <f t="shared" si="8"/>
        <v>4</v>
      </c>
      <c r="N40" s="33">
        <v>3</v>
      </c>
      <c r="O40" s="34">
        <v>1</v>
      </c>
      <c r="P40" s="34"/>
      <c r="Q40" s="34"/>
      <c r="R40" s="34"/>
      <c r="S40" s="35"/>
      <c r="T40" s="28">
        <f t="shared" si="9"/>
        <v>4</v>
      </c>
      <c r="U40" s="29">
        <f t="shared" si="3"/>
        <v>0</v>
      </c>
    </row>
    <row r="41" spans="2:21" x14ac:dyDescent="0.2">
      <c r="B41" s="74" t="s">
        <v>33</v>
      </c>
      <c r="C41" s="75"/>
      <c r="D41" s="75"/>
      <c r="E41" s="10" t="s">
        <v>18</v>
      </c>
      <c r="F41" s="33"/>
      <c r="G41" s="34"/>
      <c r="H41" s="34"/>
      <c r="I41" s="34"/>
      <c r="J41" s="34"/>
      <c r="K41" s="34"/>
      <c r="L41" s="35"/>
      <c r="M41" s="21">
        <f t="shared" si="8"/>
        <v>0</v>
      </c>
      <c r="N41" s="33">
        <v>2</v>
      </c>
      <c r="O41" s="34"/>
      <c r="P41" s="34"/>
      <c r="Q41" s="34"/>
      <c r="R41" s="34"/>
      <c r="S41" s="35"/>
      <c r="T41" s="28">
        <f t="shared" si="9"/>
        <v>2</v>
      </c>
      <c r="U41" s="29">
        <f t="shared" si="3"/>
        <v>-2</v>
      </c>
    </row>
    <row r="42" spans="2:21" ht="13.8" thickBot="1" x14ac:dyDescent="0.25">
      <c r="B42" s="76"/>
      <c r="C42" s="77"/>
      <c r="D42" s="77"/>
      <c r="E42" s="11" t="s">
        <v>19</v>
      </c>
      <c r="F42" s="36">
        <v>4</v>
      </c>
      <c r="G42" s="37"/>
      <c r="H42" s="38"/>
      <c r="I42" s="38"/>
      <c r="J42" s="38"/>
      <c r="K42" s="38"/>
      <c r="L42" s="39"/>
      <c r="M42" s="26">
        <f t="shared" si="8"/>
        <v>4</v>
      </c>
      <c r="N42" s="36">
        <v>4</v>
      </c>
      <c r="O42" s="38">
        <v>1</v>
      </c>
      <c r="P42" s="38"/>
      <c r="Q42" s="38"/>
      <c r="R42" s="38"/>
      <c r="S42" s="40"/>
      <c r="T42" s="31">
        <f t="shared" si="9"/>
        <v>5</v>
      </c>
      <c r="U42" s="32">
        <f t="shared" si="3"/>
        <v>-1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3</v>
      </c>
      <c r="U43" s="17">
        <f t="shared" si="3"/>
        <v>-3</v>
      </c>
    </row>
    <row r="44" spans="2:21" x14ac:dyDescent="0.2">
      <c r="B44" s="74" t="s">
        <v>26</v>
      </c>
      <c r="C44" s="75"/>
      <c r="D44" s="75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/>
      <c r="S44" s="35"/>
      <c r="T44" s="28">
        <f t="shared" si="9"/>
        <v>3</v>
      </c>
      <c r="U44" s="29">
        <f t="shared" si="3"/>
        <v>-3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>
        <v>1</v>
      </c>
      <c r="P46" s="38"/>
      <c r="Q46" s="38"/>
      <c r="R46" s="38"/>
      <c r="S46" s="40"/>
      <c r="T46" s="31">
        <f t="shared" si="9"/>
        <v>1</v>
      </c>
      <c r="U46" s="32">
        <f t="shared" si="3"/>
        <v>-1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2</v>
      </c>
      <c r="G47" s="15">
        <f t="shared" si="17"/>
        <v>2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2</v>
      </c>
      <c r="L47" s="16"/>
      <c r="M47" s="17">
        <f t="shared" si="8"/>
        <v>6</v>
      </c>
      <c r="N47" s="15">
        <f>N48+N49</f>
        <v>12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1</v>
      </c>
      <c r="S47" s="16"/>
      <c r="T47" s="27">
        <f t="shared" si="9"/>
        <v>14</v>
      </c>
      <c r="U47" s="17">
        <f t="shared" si="3"/>
        <v>-8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1">
        <f t="shared" si="8"/>
        <v>3</v>
      </c>
      <c r="N48" s="33">
        <v>12</v>
      </c>
      <c r="O48" s="34">
        <v>1</v>
      </c>
      <c r="P48" s="34"/>
      <c r="Q48" s="34"/>
      <c r="R48" s="34">
        <v>1</v>
      </c>
      <c r="S48" s="35"/>
      <c r="T48" s="28">
        <f t="shared" si="9"/>
        <v>14</v>
      </c>
      <c r="U48" s="29">
        <f t="shared" si="3"/>
        <v>-11</v>
      </c>
    </row>
    <row r="49" spans="2:21" x14ac:dyDescent="0.2">
      <c r="B49" s="74" t="s">
        <v>35</v>
      </c>
      <c r="C49" s="75"/>
      <c r="D49" s="75"/>
      <c r="E49" s="10" t="s">
        <v>18</v>
      </c>
      <c r="F49" s="33"/>
      <c r="G49" s="34">
        <v>2</v>
      </c>
      <c r="H49" s="34"/>
      <c r="I49" s="34"/>
      <c r="J49" s="34"/>
      <c r="K49" s="34">
        <v>1</v>
      </c>
      <c r="L49" s="35"/>
      <c r="M49" s="21">
        <f t="shared" si="8"/>
        <v>3</v>
      </c>
      <c r="N49" s="33"/>
      <c r="O49" s="34"/>
      <c r="P49" s="34"/>
      <c r="Q49" s="34"/>
      <c r="R49" s="34"/>
      <c r="S49" s="35"/>
      <c r="T49" s="28">
        <f t="shared" si="9"/>
        <v>0</v>
      </c>
      <c r="U49" s="29">
        <f t="shared" si="3"/>
        <v>3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12</v>
      </c>
      <c r="O50" s="38">
        <v>1</v>
      </c>
      <c r="P50" s="38"/>
      <c r="Q50" s="38"/>
      <c r="R50" s="38">
        <v>1</v>
      </c>
      <c r="S50" s="40"/>
      <c r="T50" s="31">
        <f t="shared" si="9"/>
        <v>14</v>
      </c>
      <c r="U50" s="32">
        <f t="shared" si="3"/>
        <v>-12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4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1</v>
      </c>
      <c r="L51" s="16"/>
      <c r="M51" s="17">
        <f t="shared" si="8"/>
        <v>6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1</v>
      </c>
      <c r="R51" s="15">
        <f t="shared" si="19"/>
        <v>0</v>
      </c>
      <c r="S51" s="16"/>
      <c r="T51" s="27">
        <f t="shared" si="9"/>
        <v>10</v>
      </c>
      <c r="U51" s="17">
        <f t="shared" si="3"/>
        <v>-4</v>
      </c>
    </row>
    <row r="52" spans="2:21" x14ac:dyDescent="0.2">
      <c r="B52" s="74" t="s">
        <v>36</v>
      </c>
      <c r="C52" s="75"/>
      <c r="D52" s="75"/>
      <c r="E52" s="10" t="s">
        <v>17</v>
      </c>
      <c r="F52" s="18">
        <v>3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5</v>
      </c>
      <c r="N52" s="18">
        <v>5</v>
      </c>
      <c r="O52" s="19"/>
      <c r="P52" s="19"/>
      <c r="Q52" s="19">
        <v>1</v>
      </c>
      <c r="R52" s="19"/>
      <c r="S52" s="20"/>
      <c r="T52" s="28">
        <f t="shared" si="9"/>
        <v>6</v>
      </c>
      <c r="U52" s="29">
        <f t="shared" si="3"/>
        <v>-1</v>
      </c>
    </row>
    <row r="53" spans="2:21" x14ac:dyDescent="0.2">
      <c r="B53" s="74" t="s">
        <v>25</v>
      </c>
      <c r="C53" s="75"/>
      <c r="D53" s="75"/>
      <c r="E53" s="10" t="s">
        <v>18</v>
      </c>
      <c r="F53" s="18">
        <v>1</v>
      </c>
      <c r="G53" s="19"/>
      <c r="H53" s="19"/>
      <c r="I53" s="19"/>
      <c r="J53" s="19"/>
      <c r="K53" s="19"/>
      <c r="L53" s="20"/>
      <c r="M53" s="21">
        <f t="shared" si="8"/>
        <v>1</v>
      </c>
      <c r="N53" s="18">
        <v>2</v>
      </c>
      <c r="O53" s="19">
        <v>2</v>
      </c>
      <c r="P53" s="19"/>
      <c r="Q53" s="19"/>
      <c r="R53" s="19"/>
      <c r="S53" s="20"/>
      <c r="T53" s="28">
        <f t="shared" si="9"/>
        <v>4</v>
      </c>
      <c r="U53" s="29">
        <f t="shared" si="3"/>
        <v>-3</v>
      </c>
    </row>
    <row r="54" spans="2:21" ht="13.8" thickBot="1" x14ac:dyDescent="0.25">
      <c r="B54" s="76"/>
      <c r="C54" s="77"/>
      <c r="D54" s="77"/>
      <c r="E54" s="11" t="s">
        <v>19</v>
      </c>
      <c r="F54" s="22">
        <v>4</v>
      </c>
      <c r="G54" s="23"/>
      <c r="H54" s="24"/>
      <c r="I54" s="24"/>
      <c r="J54" s="24"/>
      <c r="K54" s="24">
        <v>1</v>
      </c>
      <c r="L54" s="25"/>
      <c r="M54" s="26">
        <f t="shared" si="8"/>
        <v>5</v>
      </c>
      <c r="N54" s="22">
        <v>2</v>
      </c>
      <c r="O54" s="24">
        <v>2</v>
      </c>
      <c r="P54" s="24"/>
      <c r="Q54" s="24">
        <v>1</v>
      </c>
      <c r="R54" s="24"/>
      <c r="S54" s="30"/>
      <c r="T54" s="31">
        <f t="shared" si="9"/>
        <v>5</v>
      </c>
      <c r="U54" s="32">
        <f t="shared" si="3"/>
        <v>0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3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6</v>
      </c>
      <c r="N55" s="15">
        <f t="shared" ref="N55:R55" si="21">N56+N57</f>
        <v>9</v>
      </c>
      <c r="O55" s="15">
        <f t="shared" si="21"/>
        <v>0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9</v>
      </c>
      <c r="U55" s="17">
        <f t="shared" si="3"/>
        <v>-3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2</v>
      </c>
      <c r="G56" s="34">
        <v>1</v>
      </c>
      <c r="H56" s="34"/>
      <c r="I56" s="34"/>
      <c r="J56" s="34"/>
      <c r="K56" s="34">
        <v>1</v>
      </c>
      <c r="L56" s="35"/>
      <c r="M56" s="21">
        <f t="shared" si="8"/>
        <v>4</v>
      </c>
      <c r="N56" s="33">
        <v>4</v>
      </c>
      <c r="O56" s="34"/>
      <c r="P56" s="34"/>
      <c r="Q56" s="34"/>
      <c r="R56" s="34"/>
      <c r="S56" s="35"/>
      <c r="T56" s="28">
        <f t="shared" si="9"/>
        <v>4</v>
      </c>
      <c r="U56" s="29">
        <f t="shared" si="3"/>
        <v>0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1</v>
      </c>
      <c r="G57" s="34">
        <v>1</v>
      </c>
      <c r="H57" s="34"/>
      <c r="I57" s="34"/>
      <c r="J57" s="34"/>
      <c r="K57" s="34"/>
      <c r="L57" s="35"/>
      <c r="M57" s="21">
        <f t="shared" si="8"/>
        <v>2</v>
      </c>
      <c r="N57" s="33">
        <v>5</v>
      </c>
      <c r="O57" s="34"/>
      <c r="P57" s="34"/>
      <c r="Q57" s="34"/>
      <c r="R57" s="34"/>
      <c r="S57" s="35"/>
      <c r="T57" s="28">
        <f t="shared" si="9"/>
        <v>5</v>
      </c>
      <c r="U57" s="29">
        <f t="shared" si="3"/>
        <v>-3</v>
      </c>
    </row>
    <row r="58" spans="2:21" ht="13.8" thickBot="1" x14ac:dyDescent="0.25">
      <c r="B58" s="76"/>
      <c r="C58" s="77"/>
      <c r="D58" s="77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>
        <v>1</v>
      </c>
      <c r="M58" s="26">
        <f t="shared" si="8"/>
        <v>3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-1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1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4</v>
      </c>
      <c r="U59" s="17">
        <f t="shared" si="3"/>
        <v>-3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1">
        <f t="shared" si="23"/>
        <v>1</v>
      </c>
      <c r="N60" s="33">
        <v>2</v>
      </c>
      <c r="O60" s="34"/>
      <c r="P60" s="34"/>
      <c r="Q60" s="34"/>
      <c r="R60" s="34"/>
      <c r="S60" s="35"/>
      <c r="T60" s="28">
        <f t="shared" si="9"/>
        <v>2</v>
      </c>
      <c r="U60" s="29">
        <f t="shared" si="3"/>
        <v>-1</v>
      </c>
    </row>
    <row r="61" spans="2:21" x14ac:dyDescent="0.2">
      <c r="B61" s="74" t="s">
        <v>28</v>
      </c>
      <c r="C61" s="75"/>
      <c r="D61" s="75"/>
      <c r="E61" s="10" t="s">
        <v>18</v>
      </c>
      <c r="F61" s="33"/>
      <c r="G61" s="34"/>
      <c r="H61" s="34"/>
      <c r="I61" s="34"/>
      <c r="J61" s="34"/>
      <c r="K61" s="34"/>
      <c r="L61" s="35"/>
      <c r="M61" s="21">
        <f t="shared" si="23"/>
        <v>0</v>
      </c>
      <c r="N61" s="33">
        <v>1</v>
      </c>
      <c r="O61" s="34">
        <v>1</v>
      </c>
      <c r="P61" s="34"/>
      <c r="Q61" s="34"/>
      <c r="R61" s="34"/>
      <c r="S61" s="35"/>
      <c r="T61" s="28">
        <f t="shared" si="9"/>
        <v>2</v>
      </c>
      <c r="U61" s="29">
        <f t="shared" si="3"/>
        <v>-2</v>
      </c>
    </row>
    <row r="62" spans="2:21" ht="13.8" thickBot="1" x14ac:dyDescent="0.25">
      <c r="B62" s="76"/>
      <c r="C62" s="77"/>
      <c r="D62" s="77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>
        <v>1</v>
      </c>
      <c r="O62" s="38"/>
      <c r="P62" s="38"/>
      <c r="Q62" s="38"/>
      <c r="R62" s="38"/>
      <c r="S62" s="40"/>
      <c r="T62" s="31">
        <f t="shared" si="9"/>
        <v>1</v>
      </c>
      <c r="U62" s="32">
        <f t="shared" si="3"/>
        <v>0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4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1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6</v>
      </c>
      <c r="U63" s="17">
        <f t="shared" si="3"/>
        <v>-1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2</v>
      </c>
      <c r="G64" s="34">
        <v>1</v>
      </c>
      <c r="H64" s="34"/>
      <c r="I64" s="34"/>
      <c r="J64" s="34"/>
      <c r="K64" s="34"/>
      <c r="L64" s="35"/>
      <c r="M64" s="21">
        <f t="shared" si="23"/>
        <v>3</v>
      </c>
      <c r="N64" s="33">
        <v>1</v>
      </c>
      <c r="O64" s="34">
        <v>1</v>
      </c>
      <c r="P64" s="34"/>
      <c r="Q64" s="34"/>
      <c r="R64" s="34"/>
      <c r="S64" s="35"/>
      <c r="T64" s="28">
        <f t="shared" si="9"/>
        <v>2</v>
      </c>
      <c r="U64" s="29">
        <f t="shared" si="3"/>
        <v>1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>
        <v>4</v>
      </c>
      <c r="O65" s="34"/>
      <c r="P65" s="34"/>
      <c r="Q65" s="34"/>
      <c r="R65" s="34"/>
      <c r="S65" s="35"/>
      <c r="T65" s="28">
        <f t="shared" si="9"/>
        <v>4</v>
      </c>
      <c r="U65" s="29">
        <f t="shared" si="3"/>
        <v>-2</v>
      </c>
    </row>
    <row r="66" spans="2:21" ht="13.8" thickBot="1" x14ac:dyDescent="0.25">
      <c r="B66" s="76"/>
      <c r="C66" s="77"/>
      <c r="D66" s="77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2</v>
      </c>
      <c r="O66" s="38"/>
      <c r="P66" s="38"/>
      <c r="Q66" s="38"/>
      <c r="R66" s="38"/>
      <c r="S66" s="40"/>
      <c r="T66" s="31">
        <f t="shared" si="9"/>
        <v>2</v>
      </c>
      <c r="U66" s="32">
        <f t="shared" si="3"/>
        <v>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3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5</v>
      </c>
      <c r="L67" s="16"/>
      <c r="M67" s="17">
        <f t="shared" si="23"/>
        <v>8</v>
      </c>
      <c r="N67" s="15">
        <f t="shared" ref="N67:R67" si="28">N68+N69</f>
        <v>1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1</v>
      </c>
      <c r="S67" s="16"/>
      <c r="T67" s="27">
        <f t="shared" si="9"/>
        <v>3</v>
      </c>
      <c r="U67" s="17">
        <f t="shared" si="3"/>
        <v>5</v>
      </c>
    </row>
    <row r="68" spans="2:21" x14ac:dyDescent="0.2">
      <c r="B68" s="74" t="s">
        <v>38</v>
      </c>
      <c r="C68" s="75"/>
      <c r="D68" s="75"/>
      <c r="E68" s="10" t="s">
        <v>17</v>
      </c>
      <c r="F68" s="33">
        <v>3</v>
      </c>
      <c r="G68" s="34"/>
      <c r="H68" s="34"/>
      <c r="I68" s="34"/>
      <c r="J68" s="34"/>
      <c r="K68" s="34">
        <v>3</v>
      </c>
      <c r="L68" s="35"/>
      <c r="M68" s="21">
        <f t="shared" si="23"/>
        <v>6</v>
      </c>
      <c r="N68" s="33"/>
      <c r="O68" s="34">
        <v>1</v>
      </c>
      <c r="P68" s="34"/>
      <c r="Q68" s="34"/>
      <c r="R68" s="34"/>
      <c r="S68" s="35"/>
      <c r="T68" s="28">
        <f t="shared" si="9"/>
        <v>1</v>
      </c>
      <c r="U68" s="29">
        <f t="shared" si="3"/>
        <v>5</v>
      </c>
    </row>
    <row r="69" spans="2:21" x14ac:dyDescent="0.2">
      <c r="B69" s="74" t="s">
        <v>25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>
        <v>2</v>
      </c>
      <c r="L69" s="35"/>
      <c r="M69" s="21">
        <f t="shared" si="23"/>
        <v>2</v>
      </c>
      <c r="N69" s="33">
        <v>1</v>
      </c>
      <c r="O69" s="34"/>
      <c r="P69" s="34"/>
      <c r="Q69" s="34"/>
      <c r="R69" s="34">
        <v>1</v>
      </c>
      <c r="S69" s="35"/>
      <c r="T69" s="28">
        <f t="shared" si="9"/>
        <v>2</v>
      </c>
      <c r="U69" s="29">
        <f t="shared" si="3"/>
        <v>0</v>
      </c>
    </row>
    <row r="70" spans="2:21" ht="13.8" thickBot="1" x14ac:dyDescent="0.25">
      <c r="B70" s="76"/>
      <c r="C70" s="77"/>
      <c r="D70" s="77"/>
      <c r="E70" s="11" t="s">
        <v>19</v>
      </c>
      <c r="F70" s="36">
        <v>3</v>
      </c>
      <c r="G70" s="37"/>
      <c r="H70" s="38"/>
      <c r="I70" s="38"/>
      <c r="J70" s="38"/>
      <c r="K70" s="38">
        <v>1</v>
      </c>
      <c r="L70" s="39"/>
      <c r="M70" s="26">
        <f t="shared" si="23"/>
        <v>4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3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4</v>
      </c>
      <c r="U71" s="17">
        <f t="shared" ref="U71:U134" si="31">M71-T71</f>
        <v>-2</v>
      </c>
    </row>
    <row r="72" spans="2:21" x14ac:dyDescent="0.2">
      <c r="B72" s="74" t="s">
        <v>38</v>
      </c>
      <c r="C72" s="75"/>
      <c r="D72" s="75"/>
      <c r="E72" s="10" t="s">
        <v>17</v>
      </c>
      <c r="F72" s="33"/>
      <c r="G72" s="34"/>
      <c r="H72" s="34"/>
      <c r="I72" s="34"/>
      <c r="J72" s="34"/>
      <c r="K72" s="34"/>
      <c r="L72" s="35"/>
      <c r="M72" s="21">
        <f t="shared" si="23"/>
        <v>0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-1</v>
      </c>
    </row>
    <row r="73" spans="2:21" x14ac:dyDescent="0.2">
      <c r="B73" s="74" t="s">
        <v>27</v>
      </c>
      <c r="C73" s="75"/>
      <c r="D73" s="75"/>
      <c r="E73" s="10" t="s">
        <v>18</v>
      </c>
      <c r="F73" s="33">
        <v>1</v>
      </c>
      <c r="G73" s="34"/>
      <c r="H73" s="34"/>
      <c r="I73" s="34"/>
      <c r="J73" s="34"/>
      <c r="K73" s="34">
        <v>1</v>
      </c>
      <c r="L73" s="35"/>
      <c r="M73" s="21">
        <f t="shared" si="23"/>
        <v>2</v>
      </c>
      <c r="N73" s="33">
        <v>1</v>
      </c>
      <c r="O73" s="34">
        <v>1</v>
      </c>
      <c r="P73" s="34"/>
      <c r="Q73" s="34"/>
      <c r="R73" s="34">
        <v>1</v>
      </c>
      <c r="S73" s="35"/>
      <c r="T73" s="28">
        <f t="shared" si="9"/>
        <v>3</v>
      </c>
      <c r="U73" s="29">
        <f t="shared" si="31"/>
        <v>-1</v>
      </c>
    </row>
    <row r="74" spans="2:21" ht="13.8" thickBot="1" x14ac:dyDescent="0.25">
      <c r="B74" s="76"/>
      <c r="C74" s="77"/>
      <c r="D74" s="77"/>
      <c r="E74" s="11" t="s">
        <v>19</v>
      </c>
      <c r="F74" s="36"/>
      <c r="G74" s="37"/>
      <c r="H74" s="38"/>
      <c r="I74" s="38"/>
      <c r="J74" s="38"/>
      <c r="K74" s="38">
        <v>1</v>
      </c>
      <c r="L74" s="39">
        <v>1</v>
      </c>
      <c r="M74" s="26">
        <f t="shared" si="23"/>
        <v>2</v>
      </c>
      <c r="N74" s="36">
        <v>2</v>
      </c>
      <c r="O74" s="38"/>
      <c r="P74" s="38"/>
      <c r="Q74" s="38"/>
      <c r="R74" s="38">
        <v>1</v>
      </c>
      <c r="S74" s="40"/>
      <c r="T74" s="31">
        <f t="shared" si="9"/>
        <v>3</v>
      </c>
      <c r="U74" s="32">
        <f t="shared" si="31"/>
        <v>-1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3</v>
      </c>
      <c r="G75" s="15">
        <f t="shared" si="32"/>
        <v>2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5</v>
      </c>
      <c r="N75" s="15">
        <f t="shared" ref="N75:R75" si="33">N76+N77</f>
        <v>0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1</v>
      </c>
      <c r="S75" s="16"/>
      <c r="T75" s="27">
        <f t="shared" si="9"/>
        <v>1</v>
      </c>
      <c r="U75" s="17">
        <f t="shared" si="31"/>
        <v>4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1</v>
      </c>
      <c r="G76" s="34">
        <v>1</v>
      </c>
      <c r="H76" s="34"/>
      <c r="I76" s="34"/>
      <c r="J76" s="34"/>
      <c r="K76" s="34"/>
      <c r="L76" s="35"/>
      <c r="M76" s="21">
        <f t="shared" si="23"/>
        <v>2</v>
      </c>
      <c r="N76" s="33"/>
      <c r="O76" s="34"/>
      <c r="P76" s="34"/>
      <c r="Q76" s="34"/>
      <c r="R76" s="34">
        <v>1</v>
      </c>
      <c r="S76" s="35"/>
      <c r="T76" s="28">
        <f t="shared" si="9"/>
        <v>1</v>
      </c>
      <c r="U76" s="29">
        <f t="shared" si="31"/>
        <v>1</v>
      </c>
    </row>
    <row r="77" spans="2:21" x14ac:dyDescent="0.2">
      <c r="B77" s="74" t="s">
        <v>28</v>
      </c>
      <c r="C77" s="75"/>
      <c r="D77" s="75"/>
      <c r="E77" s="10" t="s">
        <v>18</v>
      </c>
      <c r="F77" s="33">
        <v>2</v>
      </c>
      <c r="G77" s="34">
        <v>1</v>
      </c>
      <c r="H77" s="34"/>
      <c r="I77" s="34"/>
      <c r="J77" s="34"/>
      <c r="K77" s="34"/>
      <c r="L77" s="35"/>
      <c r="M77" s="21">
        <f t="shared" si="23"/>
        <v>3</v>
      </c>
      <c r="N77" s="33"/>
      <c r="O77" s="34"/>
      <c r="P77" s="34"/>
      <c r="Q77" s="34"/>
      <c r="R77" s="34"/>
      <c r="S77" s="35"/>
      <c r="T77" s="28">
        <f t="shared" si="9"/>
        <v>0</v>
      </c>
      <c r="U77" s="29">
        <f t="shared" si="31"/>
        <v>3</v>
      </c>
    </row>
    <row r="78" spans="2:21" ht="13.8" thickBot="1" x14ac:dyDescent="0.25">
      <c r="B78" s="76"/>
      <c r="C78" s="77"/>
      <c r="D78" s="77"/>
      <c r="E78" s="11" t="s">
        <v>19</v>
      </c>
      <c r="F78" s="36">
        <v>1</v>
      </c>
      <c r="G78" s="37"/>
      <c r="H78" s="38"/>
      <c r="I78" s="38"/>
      <c r="J78" s="38"/>
      <c r="K78" s="38"/>
      <c r="L78" s="39"/>
      <c r="M78" s="26">
        <f t="shared" si="23"/>
        <v>1</v>
      </c>
      <c r="N78" s="36"/>
      <c r="O78" s="38"/>
      <c r="P78" s="38"/>
      <c r="Q78" s="38"/>
      <c r="R78" s="38">
        <v>1</v>
      </c>
      <c r="S78" s="40"/>
      <c r="T78" s="31">
        <f t="shared" si="9"/>
        <v>1</v>
      </c>
      <c r="U78" s="32">
        <f t="shared" si="31"/>
        <v>0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3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3</v>
      </c>
      <c r="N79" s="15">
        <f t="shared" ref="N79:R79" si="35">N80+N81</f>
        <v>5</v>
      </c>
      <c r="O79" s="15">
        <f t="shared" si="35"/>
        <v>5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-7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3</v>
      </c>
      <c r="O80" s="34">
        <v>3</v>
      </c>
      <c r="P80" s="34"/>
      <c r="Q80" s="34"/>
      <c r="R80" s="34"/>
      <c r="S80" s="35"/>
      <c r="T80" s="28">
        <f t="shared" si="36"/>
        <v>6</v>
      </c>
      <c r="U80" s="29">
        <f t="shared" si="31"/>
        <v>-4</v>
      </c>
    </row>
    <row r="81" spans="2:21" x14ac:dyDescent="0.2">
      <c r="B81" s="74" t="s">
        <v>29</v>
      </c>
      <c r="C81" s="75"/>
      <c r="D81" s="75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>
        <v>2</v>
      </c>
      <c r="P81" s="34"/>
      <c r="Q81" s="34"/>
      <c r="R81" s="34"/>
      <c r="S81" s="35"/>
      <c r="T81" s="28">
        <f t="shared" si="36"/>
        <v>4</v>
      </c>
      <c r="U81" s="29">
        <f t="shared" si="31"/>
        <v>-3</v>
      </c>
    </row>
    <row r="82" spans="2:21" ht="13.8" thickBot="1" x14ac:dyDescent="0.25">
      <c r="B82" s="76"/>
      <c r="C82" s="77"/>
      <c r="D82" s="77"/>
      <c r="E82" s="11" t="s">
        <v>19</v>
      </c>
      <c r="F82" s="36">
        <v>2</v>
      </c>
      <c r="G82" s="37"/>
      <c r="H82" s="38"/>
      <c r="I82" s="38"/>
      <c r="J82" s="38"/>
      <c r="K82" s="38"/>
      <c r="L82" s="39"/>
      <c r="M82" s="26">
        <f t="shared" si="23"/>
        <v>2</v>
      </c>
      <c r="N82" s="36">
        <v>3</v>
      </c>
      <c r="O82" s="38">
        <v>3</v>
      </c>
      <c r="P82" s="38"/>
      <c r="Q82" s="38"/>
      <c r="R82" s="38"/>
      <c r="S82" s="40"/>
      <c r="T82" s="31">
        <f t="shared" si="36"/>
        <v>6</v>
      </c>
      <c r="U82" s="32">
        <f t="shared" si="31"/>
        <v>-4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4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1</v>
      </c>
      <c r="L83" s="16"/>
      <c r="M83" s="17">
        <f t="shared" si="23"/>
        <v>6</v>
      </c>
      <c r="N83" s="15">
        <f t="shared" ref="N83:R83" si="38">N84+N85</f>
        <v>4</v>
      </c>
      <c r="O83" s="15">
        <f t="shared" si="38"/>
        <v>3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9</v>
      </c>
      <c r="U83" s="17">
        <f t="shared" si="31"/>
        <v>-3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>
        <v>1</v>
      </c>
      <c r="H84" s="34"/>
      <c r="I84" s="34"/>
      <c r="J84" s="34"/>
      <c r="K84" s="34"/>
      <c r="L84" s="35"/>
      <c r="M84" s="21">
        <f t="shared" si="23"/>
        <v>4</v>
      </c>
      <c r="N84" s="33">
        <v>3</v>
      </c>
      <c r="O84" s="34">
        <v>2</v>
      </c>
      <c r="P84" s="34"/>
      <c r="Q84" s="34"/>
      <c r="R84" s="34"/>
      <c r="S84" s="35"/>
      <c r="T84" s="28">
        <f t="shared" si="36"/>
        <v>5</v>
      </c>
      <c r="U84" s="29">
        <f t="shared" si="31"/>
        <v>-1</v>
      </c>
    </row>
    <row r="85" spans="2:21" x14ac:dyDescent="0.2">
      <c r="B85" s="74" t="s">
        <v>30</v>
      </c>
      <c r="C85" s="75"/>
      <c r="D85" s="75"/>
      <c r="E85" s="10" t="s">
        <v>18</v>
      </c>
      <c r="F85" s="33">
        <v>1</v>
      </c>
      <c r="G85" s="34"/>
      <c r="H85" s="34"/>
      <c r="I85" s="34"/>
      <c r="J85" s="34"/>
      <c r="K85" s="34">
        <v>1</v>
      </c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2</v>
      </c>
      <c r="S85" s="35"/>
      <c r="T85" s="28">
        <f t="shared" si="36"/>
        <v>4</v>
      </c>
      <c r="U85" s="29">
        <f t="shared" si="31"/>
        <v>-2</v>
      </c>
    </row>
    <row r="86" spans="2:21" ht="13.8" thickBot="1" x14ac:dyDescent="0.25">
      <c r="B86" s="76"/>
      <c r="C86" s="77"/>
      <c r="D86" s="77"/>
      <c r="E86" s="11" t="s">
        <v>19</v>
      </c>
      <c r="F86" s="36">
        <v>4</v>
      </c>
      <c r="G86" s="37"/>
      <c r="H86" s="38"/>
      <c r="I86" s="38"/>
      <c r="J86" s="38"/>
      <c r="K86" s="38">
        <v>1</v>
      </c>
      <c r="L86" s="39"/>
      <c r="M86" s="26">
        <f t="shared" si="23"/>
        <v>5</v>
      </c>
      <c r="N86" s="36">
        <v>2</v>
      </c>
      <c r="O86" s="38">
        <v>3</v>
      </c>
      <c r="P86" s="38"/>
      <c r="Q86" s="38"/>
      <c r="R86" s="38">
        <v>2</v>
      </c>
      <c r="S86" s="40"/>
      <c r="T86" s="31">
        <f t="shared" si="36"/>
        <v>7</v>
      </c>
      <c r="U86" s="32">
        <f t="shared" si="31"/>
        <v>-2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6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7</v>
      </c>
      <c r="N87" s="15">
        <f t="shared" ref="N87:R87" si="40">N88+N89</f>
        <v>1</v>
      </c>
      <c r="O87" s="15">
        <f t="shared" si="40"/>
        <v>1</v>
      </c>
      <c r="P87" s="15">
        <f t="shared" si="40"/>
        <v>0</v>
      </c>
      <c r="Q87" s="15">
        <f t="shared" si="40"/>
        <v>1</v>
      </c>
      <c r="R87" s="15">
        <f t="shared" si="40"/>
        <v>1</v>
      </c>
      <c r="S87" s="16"/>
      <c r="T87" s="27">
        <f t="shared" si="36"/>
        <v>4</v>
      </c>
      <c r="U87" s="17">
        <f t="shared" si="31"/>
        <v>3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2</v>
      </c>
      <c r="G88" s="34"/>
      <c r="H88" s="34"/>
      <c r="I88" s="34"/>
      <c r="J88" s="34"/>
      <c r="K88" s="34"/>
      <c r="L88" s="35"/>
      <c r="M88" s="21">
        <f t="shared" si="23"/>
        <v>2</v>
      </c>
      <c r="N88" s="33">
        <v>1</v>
      </c>
      <c r="O88" s="34"/>
      <c r="P88" s="34"/>
      <c r="Q88" s="34">
        <v>1</v>
      </c>
      <c r="R88" s="34">
        <v>1</v>
      </c>
      <c r="S88" s="35"/>
      <c r="T88" s="28">
        <f t="shared" si="36"/>
        <v>3</v>
      </c>
      <c r="U88" s="29">
        <f t="shared" si="31"/>
        <v>-1</v>
      </c>
    </row>
    <row r="89" spans="2:21" x14ac:dyDescent="0.2">
      <c r="B89" s="74" t="s">
        <v>31</v>
      </c>
      <c r="C89" s="75"/>
      <c r="D89" s="75"/>
      <c r="E89" s="10" t="s">
        <v>18</v>
      </c>
      <c r="F89" s="33">
        <v>4</v>
      </c>
      <c r="G89" s="34">
        <v>1</v>
      </c>
      <c r="H89" s="34"/>
      <c r="I89" s="34"/>
      <c r="J89" s="34"/>
      <c r="K89" s="34"/>
      <c r="L89" s="35"/>
      <c r="M89" s="21">
        <f t="shared" si="23"/>
        <v>5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4</v>
      </c>
    </row>
    <row r="90" spans="2:21" ht="13.8" thickBot="1" x14ac:dyDescent="0.25">
      <c r="B90" s="76"/>
      <c r="C90" s="77"/>
      <c r="D90" s="77"/>
      <c r="E90" s="11" t="s">
        <v>19</v>
      </c>
      <c r="F90" s="36">
        <v>3</v>
      </c>
      <c r="G90" s="37"/>
      <c r="H90" s="38"/>
      <c r="I90" s="38"/>
      <c r="J90" s="38"/>
      <c r="K90" s="38"/>
      <c r="L90" s="39">
        <v>1</v>
      </c>
      <c r="M90" s="26">
        <f t="shared" si="23"/>
        <v>4</v>
      </c>
      <c r="N90" s="36"/>
      <c r="O90" s="38"/>
      <c r="P90" s="38"/>
      <c r="Q90" s="38"/>
      <c r="R90" s="38">
        <v>1</v>
      </c>
      <c r="S90" s="40"/>
      <c r="T90" s="31">
        <f t="shared" si="36"/>
        <v>1</v>
      </c>
      <c r="U90" s="32">
        <f t="shared" si="31"/>
        <v>3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3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4</v>
      </c>
      <c r="N91" s="15">
        <f t="shared" ref="N91:R91" si="42">N92+N93</f>
        <v>0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0</v>
      </c>
      <c r="U91" s="17">
        <f t="shared" si="31"/>
        <v>4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3</v>
      </c>
      <c r="G92" s="34"/>
      <c r="H92" s="34"/>
      <c r="I92" s="34"/>
      <c r="J92" s="34"/>
      <c r="K92" s="34"/>
      <c r="L92" s="35"/>
      <c r="M92" s="21">
        <f t="shared" si="23"/>
        <v>3</v>
      </c>
      <c r="N92" s="33"/>
      <c r="O92" s="34"/>
      <c r="P92" s="34"/>
      <c r="Q92" s="34"/>
      <c r="R92" s="34"/>
      <c r="S92" s="35"/>
      <c r="T92" s="28">
        <f t="shared" si="36"/>
        <v>0</v>
      </c>
      <c r="U92" s="29">
        <f t="shared" si="31"/>
        <v>3</v>
      </c>
    </row>
    <row r="93" spans="2:21" x14ac:dyDescent="0.2">
      <c r="B93" s="74" t="s">
        <v>32</v>
      </c>
      <c r="C93" s="75"/>
      <c r="D93" s="75"/>
      <c r="E93" s="10" t="s">
        <v>18</v>
      </c>
      <c r="F93" s="33"/>
      <c r="G93" s="34"/>
      <c r="H93" s="34"/>
      <c r="I93" s="34"/>
      <c r="J93" s="34"/>
      <c r="K93" s="34">
        <v>1</v>
      </c>
      <c r="L93" s="35"/>
      <c r="M93" s="21">
        <f t="shared" si="23"/>
        <v>1</v>
      </c>
      <c r="N93" s="33"/>
      <c r="O93" s="34"/>
      <c r="P93" s="34"/>
      <c r="Q93" s="34"/>
      <c r="R93" s="34"/>
      <c r="S93" s="35"/>
      <c r="T93" s="28">
        <f t="shared" si="36"/>
        <v>0</v>
      </c>
      <c r="U93" s="29">
        <f t="shared" si="31"/>
        <v>1</v>
      </c>
    </row>
    <row r="94" spans="2:21" ht="13.8" thickBot="1" x14ac:dyDescent="0.25">
      <c r="B94" s="76"/>
      <c r="C94" s="77"/>
      <c r="D94" s="77"/>
      <c r="E94" s="11" t="s">
        <v>19</v>
      </c>
      <c r="F94" s="36">
        <v>3</v>
      </c>
      <c r="G94" s="37"/>
      <c r="H94" s="38"/>
      <c r="I94" s="38"/>
      <c r="J94" s="38"/>
      <c r="K94" s="38">
        <v>1</v>
      </c>
      <c r="L94" s="39">
        <v>1</v>
      </c>
      <c r="M94" s="26">
        <f t="shared" si="23"/>
        <v>5</v>
      </c>
      <c r="N94" s="36"/>
      <c r="O94" s="38"/>
      <c r="P94" s="38"/>
      <c r="Q94" s="38"/>
      <c r="R94" s="38"/>
      <c r="S94" s="40"/>
      <c r="T94" s="31">
        <f t="shared" si="36"/>
        <v>0</v>
      </c>
      <c r="U94" s="32">
        <f t="shared" si="31"/>
        <v>5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3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5</v>
      </c>
      <c r="U95" s="17">
        <f t="shared" si="31"/>
        <v>-4</v>
      </c>
    </row>
    <row r="96" spans="2:21" x14ac:dyDescent="0.2">
      <c r="B96" s="74" t="s">
        <v>38</v>
      </c>
      <c r="C96" s="75"/>
      <c r="D96" s="75"/>
      <c r="E96" s="10" t="s">
        <v>17</v>
      </c>
      <c r="F96" s="18"/>
      <c r="G96" s="19"/>
      <c r="H96" s="19"/>
      <c r="I96" s="19"/>
      <c r="J96" s="19"/>
      <c r="K96" s="19"/>
      <c r="L96" s="20"/>
      <c r="M96" s="21">
        <f t="shared" si="23"/>
        <v>0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-4</v>
      </c>
    </row>
    <row r="97" spans="2:21" x14ac:dyDescent="0.2">
      <c r="B97" s="74" t="s">
        <v>33</v>
      </c>
      <c r="C97" s="75"/>
      <c r="D97" s="75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/>
      <c r="P97" s="19"/>
      <c r="Q97" s="19"/>
      <c r="R97" s="19"/>
      <c r="S97" s="20"/>
      <c r="T97" s="28">
        <f t="shared" si="36"/>
        <v>1</v>
      </c>
      <c r="U97" s="29">
        <f t="shared" si="31"/>
        <v>0</v>
      </c>
    </row>
    <row r="98" spans="2:21" ht="13.8" thickBot="1" x14ac:dyDescent="0.25">
      <c r="B98" s="76"/>
      <c r="C98" s="77"/>
      <c r="D98" s="77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1</v>
      </c>
      <c r="O98" s="24">
        <v>1</v>
      </c>
      <c r="P98" s="24"/>
      <c r="Q98" s="24"/>
      <c r="R98" s="24"/>
      <c r="S98" s="30"/>
      <c r="T98" s="31">
        <f t="shared" si="36"/>
        <v>2</v>
      </c>
      <c r="U98" s="32">
        <f t="shared" si="31"/>
        <v>0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7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7</v>
      </c>
      <c r="N99" s="15">
        <f t="shared" ref="N99:R99" si="46">N100+N101</f>
        <v>1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1</v>
      </c>
      <c r="S99" s="16"/>
      <c r="T99" s="27">
        <f t="shared" si="36"/>
        <v>2</v>
      </c>
      <c r="U99" s="17">
        <f t="shared" si="31"/>
        <v>5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3</v>
      </c>
      <c r="G100" s="34"/>
      <c r="H100" s="34"/>
      <c r="I100" s="34"/>
      <c r="J100" s="34"/>
      <c r="K100" s="34"/>
      <c r="L100" s="35"/>
      <c r="M100" s="21">
        <f t="shared" si="23"/>
        <v>3</v>
      </c>
      <c r="N100" s="33">
        <v>1</v>
      </c>
      <c r="O100" s="34"/>
      <c r="P100" s="34"/>
      <c r="Q100" s="34"/>
      <c r="R100" s="34">
        <v>1</v>
      </c>
      <c r="S100" s="35"/>
      <c r="T100" s="28">
        <f t="shared" si="36"/>
        <v>2</v>
      </c>
      <c r="U100" s="29">
        <f t="shared" si="31"/>
        <v>1</v>
      </c>
    </row>
    <row r="101" spans="2:21" x14ac:dyDescent="0.2">
      <c r="B101" s="74" t="s">
        <v>34</v>
      </c>
      <c r="C101" s="75"/>
      <c r="D101" s="75"/>
      <c r="E101" s="10" t="s">
        <v>18</v>
      </c>
      <c r="F101" s="33">
        <v>4</v>
      </c>
      <c r="G101" s="34"/>
      <c r="H101" s="34"/>
      <c r="I101" s="34"/>
      <c r="J101" s="34"/>
      <c r="K101" s="34"/>
      <c r="L101" s="35"/>
      <c r="M101" s="21">
        <f t="shared" si="23"/>
        <v>4</v>
      </c>
      <c r="N101" s="33"/>
      <c r="O101" s="34"/>
      <c r="P101" s="34"/>
      <c r="Q101" s="34"/>
      <c r="R101" s="34"/>
      <c r="S101" s="35"/>
      <c r="T101" s="28">
        <f t="shared" si="36"/>
        <v>0</v>
      </c>
      <c r="U101" s="29">
        <f t="shared" si="31"/>
        <v>4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3</v>
      </c>
      <c r="G102" s="37"/>
      <c r="H102" s="38"/>
      <c r="I102" s="38"/>
      <c r="J102" s="38"/>
      <c r="K102" s="38"/>
      <c r="L102" s="39"/>
      <c r="M102" s="26">
        <f t="shared" si="23"/>
        <v>3</v>
      </c>
      <c r="N102" s="36"/>
      <c r="O102" s="38"/>
      <c r="P102" s="38"/>
      <c r="Q102" s="38"/>
      <c r="R102" s="38">
        <v>1</v>
      </c>
      <c r="S102" s="40"/>
      <c r="T102" s="31">
        <f t="shared" si="36"/>
        <v>1</v>
      </c>
      <c r="U102" s="32">
        <f t="shared" si="31"/>
        <v>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3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-2</v>
      </c>
    </row>
    <row r="104" spans="2:21" x14ac:dyDescent="0.2">
      <c r="B104" s="74" t="s">
        <v>39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36"/>
        <v>3</v>
      </c>
      <c r="U104" s="29">
        <f t="shared" si="31"/>
        <v>-2</v>
      </c>
    </row>
    <row r="105" spans="2:21" x14ac:dyDescent="0.2">
      <c r="B105" s="74" t="s">
        <v>25</v>
      </c>
      <c r="C105" s="75"/>
      <c r="D105" s="75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/>
      <c r="P105" s="34"/>
      <c r="Q105" s="34"/>
      <c r="R105" s="34"/>
      <c r="S105" s="35"/>
      <c r="T105" s="28">
        <f t="shared" si="36"/>
        <v>1</v>
      </c>
      <c r="U105" s="29">
        <f t="shared" si="31"/>
        <v>0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2</v>
      </c>
      <c r="G106" s="37"/>
      <c r="H106" s="38"/>
      <c r="I106" s="38"/>
      <c r="J106" s="38"/>
      <c r="K106" s="38"/>
      <c r="L106" s="39"/>
      <c r="M106" s="26">
        <f t="shared" si="23"/>
        <v>2</v>
      </c>
      <c r="N106" s="36">
        <v>2</v>
      </c>
      <c r="O106" s="38">
        <v>1</v>
      </c>
      <c r="P106" s="38"/>
      <c r="Q106" s="38"/>
      <c r="R106" s="38"/>
      <c r="S106" s="40">
        <v>1</v>
      </c>
      <c r="T106" s="31">
        <f t="shared" si="36"/>
        <v>4</v>
      </c>
      <c r="U106" s="32">
        <f t="shared" si="31"/>
        <v>-2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8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8</v>
      </c>
      <c r="N107" s="15">
        <f t="shared" ref="N107:R107" si="50">N108+N109</f>
        <v>2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6</v>
      </c>
      <c r="S107" s="16"/>
      <c r="T107" s="27">
        <f t="shared" si="36"/>
        <v>8</v>
      </c>
      <c r="U107" s="17">
        <f t="shared" si="31"/>
        <v>0</v>
      </c>
    </row>
    <row r="108" spans="2:21" x14ac:dyDescent="0.2">
      <c r="B108" s="74" t="s">
        <v>40</v>
      </c>
      <c r="C108" s="75"/>
      <c r="D108" s="75"/>
      <c r="E108" s="10" t="s">
        <v>17</v>
      </c>
      <c r="F108" s="33">
        <v>2</v>
      </c>
      <c r="G108" s="34"/>
      <c r="H108" s="34"/>
      <c r="I108" s="34"/>
      <c r="J108" s="34"/>
      <c r="K108" s="34"/>
      <c r="L108" s="35"/>
      <c r="M108" s="21">
        <f t="shared" si="23"/>
        <v>2</v>
      </c>
      <c r="N108" s="33">
        <v>1</v>
      </c>
      <c r="O108" s="34"/>
      <c r="P108" s="34"/>
      <c r="Q108" s="34"/>
      <c r="R108" s="34">
        <v>3</v>
      </c>
      <c r="S108" s="35"/>
      <c r="T108" s="28">
        <f t="shared" si="36"/>
        <v>4</v>
      </c>
      <c r="U108" s="29">
        <f t="shared" si="31"/>
        <v>-2</v>
      </c>
    </row>
    <row r="109" spans="2:21" x14ac:dyDescent="0.2">
      <c r="B109" s="74" t="s">
        <v>27</v>
      </c>
      <c r="C109" s="75"/>
      <c r="D109" s="75"/>
      <c r="E109" s="10" t="s">
        <v>18</v>
      </c>
      <c r="F109" s="33">
        <v>6</v>
      </c>
      <c r="G109" s="34"/>
      <c r="H109" s="34"/>
      <c r="I109" s="34"/>
      <c r="J109" s="34"/>
      <c r="K109" s="34"/>
      <c r="L109" s="35"/>
      <c r="M109" s="21">
        <f t="shared" si="23"/>
        <v>6</v>
      </c>
      <c r="N109" s="33">
        <v>1</v>
      </c>
      <c r="O109" s="34"/>
      <c r="P109" s="34"/>
      <c r="Q109" s="34"/>
      <c r="R109" s="34">
        <v>3</v>
      </c>
      <c r="S109" s="35"/>
      <c r="T109" s="28">
        <f t="shared" si="36"/>
        <v>4</v>
      </c>
      <c r="U109" s="29">
        <f t="shared" si="31"/>
        <v>2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3"/>
        <v>2</v>
      </c>
      <c r="N110" s="36"/>
      <c r="O110" s="38"/>
      <c r="P110" s="38"/>
      <c r="Q110" s="38"/>
      <c r="R110" s="38">
        <v>2</v>
      </c>
      <c r="S110" s="40"/>
      <c r="T110" s="31">
        <f t="shared" si="36"/>
        <v>2</v>
      </c>
      <c r="U110" s="32">
        <f t="shared" si="31"/>
        <v>0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4</v>
      </c>
      <c r="L111" s="16"/>
      <c r="M111" s="17">
        <f t="shared" si="23"/>
        <v>8</v>
      </c>
      <c r="N111" s="15">
        <f t="shared" ref="N111:R111" si="52">N112+N113</f>
        <v>1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7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2</v>
      </c>
      <c r="G112" s="34"/>
      <c r="H112" s="34"/>
      <c r="I112" s="34"/>
      <c r="J112" s="34"/>
      <c r="K112" s="34">
        <v>2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2">
      <c r="B113" s="74" t="s">
        <v>28</v>
      </c>
      <c r="C113" s="75"/>
      <c r="D113" s="75"/>
      <c r="E113" s="10" t="s">
        <v>18</v>
      </c>
      <c r="F113" s="33">
        <v>1</v>
      </c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4</v>
      </c>
      <c r="N113" s="33"/>
      <c r="O113" s="34"/>
      <c r="P113" s="34"/>
      <c r="Q113" s="34"/>
      <c r="R113" s="34"/>
      <c r="S113" s="35"/>
      <c r="T113" s="28">
        <f t="shared" si="36"/>
        <v>0</v>
      </c>
      <c r="U113" s="29">
        <f t="shared" si="31"/>
        <v>4</v>
      </c>
    </row>
    <row r="114" spans="2:21" ht="13.8" thickBot="1" x14ac:dyDescent="0.25">
      <c r="B114" s="76"/>
      <c r="C114" s="77"/>
      <c r="D114" s="77"/>
      <c r="E114" s="11" t="s">
        <v>19</v>
      </c>
      <c r="F114" s="36"/>
      <c r="G114" s="37"/>
      <c r="H114" s="38"/>
      <c r="I114" s="38"/>
      <c r="J114" s="38"/>
      <c r="K114" s="38">
        <v>1</v>
      </c>
      <c r="L114" s="39">
        <v>1</v>
      </c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2</v>
      </c>
      <c r="L115" s="16"/>
      <c r="M115" s="17">
        <f t="shared" si="23"/>
        <v>3</v>
      </c>
      <c r="N115" s="15">
        <f t="shared" ref="N115:R115" si="54">N116+N117</f>
        <v>1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1</v>
      </c>
      <c r="U115" s="17">
        <f t="shared" si="31"/>
        <v>2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1</v>
      </c>
      <c r="G116" s="34"/>
      <c r="H116" s="34"/>
      <c r="I116" s="34"/>
      <c r="J116" s="34"/>
      <c r="K116" s="34">
        <v>1</v>
      </c>
      <c r="L116" s="35"/>
      <c r="M116" s="21">
        <f t="shared" si="23"/>
        <v>2</v>
      </c>
      <c r="N116" s="33"/>
      <c r="O116" s="34"/>
      <c r="P116" s="34"/>
      <c r="Q116" s="34"/>
      <c r="R116" s="34"/>
      <c r="S116" s="35"/>
      <c r="T116" s="28">
        <f t="shared" si="36"/>
        <v>0</v>
      </c>
      <c r="U116" s="29">
        <f t="shared" si="31"/>
        <v>2</v>
      </c>
    </row>
    <row r="117" spans="2:21" x14ac:dyDescent="0.2">
      <c r="B117" s="74" t="s">
        <v>29</v>
      </c>
      <c r="C117" s="75"/>
      <c r="D117" s="75"/>
      <c r="E117" s="10" t="s">
        <v>18</v>
      </c>
      <c r="F117" s="33"/>
      <c r="G117" s="34"/>
      <c r="H117" s="34"/>
      <c r="I117" s="34"/>
      <c r="J117" s="34"/>
      <c r="K117" s="34">
        <v>1</v>
      </c>
      <c r="L117" s="35"/>
      <c r="M117" s="21">
        <f t="shared" si="23"/>
        <v>1</v>
      </c>
      <c r="N117" s="33">
        <v>1</v>
      </c>
      <c r="O117" s="34"/>
      <c r="P117" s="34"/>
      <c r="Q117" s="34"/>
      <c r="R117" s="34"/>
      <c r="S117" s="35"/>
      <c r="T117" s="28">
        <f t="shared" si="36"/>
        <v>1</v>
      </c>
      <c r="U117" s="29">
        <f t="shared" si="31"/>
        <v>0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1</v>
      </c>
      <c r="G118" s="37"/>
      <c r="H118" s="38"/>
      <c r="I118" s="38"/>
      <c r="J118" s="38"/>
      <c r="K118" s="38">
        <v>2</v>
      </c>
      <c r="L118" s="39"/>
      <c r="M118" s="26">
        <f t="shared" si="23"/>
        <v>3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2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6</v>
      </c>
      <c r="L119" s="16"/>
      <c r="M119" s="17">
        <f t="shared" si="23"/>
        <v>8</v>
      </c>
      <c r="N119" s="15">
        <f t="shared" ref="N119:R119" si="56">N120+N121</f>
        <v>3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6</v>
      </c>
      <c r="U119" s="17">
        <f t="shared" si="31"/>
        <v>2</v>
      </c>
    </row>
    <row r="120" spans="2:21" x14ac:dyDescent="0.2">
      <c r="B120" s="74" t="s">
        <v>41</v>
      </c>
      <c r="C120" s="75"/>
      <c r="D120" s="75"/>
      <c r="E120" s="10" t="s">
        <v>17</v>
      </c>
      <c r="F120" s="33">
        <v>2</v>
      </c>
      <c r="G120" s="34"/>
      <c r="H120" s="34"/>
      <c r="I120" s="34"/>
      <c r="J120" s="34"/>
      <c r="K120" s="34">
        <v>5</v>
      </c>
      <c r="L120" s="35"/>
      <c r="M120" s="21">
        <f t="shared" si="23"/>
        <v>7</v>
      </c>
      <c r="N120" s="33">
        <v>2</v>
      </c>
      <c r="O120" s="34">
        <v>1</v>
      </c>
      <c r="P120" s="34"/>
      <c r="Q120" s="34"/>
      <c r="R120" s="34"/>
      <c r="S120" s="35"/>
      <c r="T120" s="28">
        <f t="shared" si="36"/>
        <v>3</v>
      </c>
      <c r="U120" s="29">
        <f t="shared" si="31"/>
        <v>4</v>
      </c>
    </row>
    <row r="121" spans="2:21" x14ac:dyDescent="0.2">
      <c r="B121" s="74" t="s">
        <v>25</v>
      </c>
      <c r="C121" s="75"/>
      <c r="D121" s="75"/>
      <c r="E121" s="10" t="s">
        <v>18</v>
      </c>
      <c r="F121" s="33"/>
      <c r="G121" s="34"/>
      <c r="H121" s="34"/>
      <c r="I121" s="34"/>
      <c r="J121" s="34"/>
      <c r="K121" s="34">
        <v>1</v>
      </c>
      <c r="L121" s="35"/>
      <c r="M121" s="21">
        <f t="shared" si="23"/>
        <v>1</v>
      </c>
      <c r="N121" s="33">
        <v>1</v>
      </c>
      <c r="O121" s="34"/>
      <c r="P121" s="34"/>
      <c r="Q121" s="34"/>
      <c r="R121" s="34">
        <v>2</v>
      </c>
      <c r="S121" s="35"/>
      <c r="T121" s="28">
        <f t="shared" si="36"/>
        <v>3</v>
      </c>
      <c r="U121" s="29">
        <f t="shared" si="31"/>
        <v>-2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2</v>
      </c>
      <c r="G122" s="37"/>
      <c r="H122" s="38"/>
      <c r="I122" s="38"/>
      <c r="J122" s="38"/>
      <c r="K122" s="38">
        <v>4</v>
      </c>
      <c r="L122" s="39"/>
      <c r="M122" s="26">
        <f t="shared" si="23"/>
        <v>6</v>
      </c>
      <c r="N122" s="36">
        <v>2</v>
      </c>
      <c r="O122" s="38"/>
      <c r="P122" s="38"/>
      <c r="Q122" s="38"/>
      <c r="R122" s="38">
        <v>1</v>
      </c>
      <c r="S122" s="40"/>
      <c r="T122" s="31">
        <f t="shared" si="36"/>
        <v>3</v>
      </c>
      <c r="U122" s="32">
        <f t="shared" si="31"/>
        <v>3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17</v>
      </c>
      <c r="G123" s="15">
        <f t="shared" si="57"/>
        <v>1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1</v>
      </c>
      <c r="L123" s="16"/>
      <c r="M123" s="17">
        <f t="shared" ref="M123:M138" si="58">SUM(F123:L123)</f>
        <v>19</v>
      </c>
      <c r="N123" s="15">
        <f t="shared" ref="N123:R123" si="59">N124+N125</f>
        <v>15</v>
      </c>
      <c r="O123" s="15">
        <f t="shared" si="59"/>
        <v>10</v>
      </c>
      <c r="P123" s="15">
        <f t="shared" si="59"/>
        <v>0</v>
      </c>
      <c r="Q123" s="15">
        <f t="shared" si="59"/>
        <v>0</v>
      </c>
      <c r="R123" s="15">
        <f t="shared" si="59"/>
        <v>7</v>
      </c>
      <c r="S123" s="16"/>
      <c r="T123" s="27">
        <f t="shared" si="36"/>
        <v>32</v>
      </c>
      <c r="U123" s="17">
        <f t="shared" si="31"/>
        <v>-13</v>
      </c>
    </row>
    <row r="124" spans="2:21" x14ac:dyDescent="0.2">
      <c r="B124" s="74" t="s">
        <v>42</v>
      </c>
      <c r="C124" s="75"/>
      <c r="D124" s="75"/>
      <c r="E124" s="10" t="s">
        <v>17</v>
      </c>
      <c r="F124" s="33">
        <v>9</v>
      </c>
      <c r="G124" s="34"/>
      <c r="H124" s="34"/>
      <c r="I124" s="34"/>
      <c r="J124" s="34"/>
      <c r="K124" s="34">
        <v>1</v>
      </c>
      <c r="L124" s="35"/>
      <c r="M124" s="21">
        <f t="shared" si="58"/>
        <v>10</v>
      </c>
      <c r="N124" s="33">
        <v>6</v>
      </c>
      <c r="O124" s="34">
        <v>7</v>
      </c>
      <c r="P124" s="34"/>
      <c r="Q124" s="34"/>
      <c r="R124" s="34">
        <v>4</v>
      </c>
      <c r="S124" s="35"/>
      <c r="T124" s="28">
        <f t="shared" si="36"/>
        <v>17</v>
      </c>
      <c r="U124" s="29">
        <f t="shared" si="31"/>
        <v>-7</v>
      </c>
    </row>
    <row r="125" spans="2:21" x14ac:dyDescent="0.2">
      <c r="B125" s="74" t="s">
        <v>25</v>
      </c>
      <c r="C125" s="75"/>
      <c r="D125" s="75"/>
      <c r="E125" s="10" t="s">
        <v>18</v>
      </c>
      <c r="F125" s="33">
        <v>8</v>
      </c>
      <c r="G125" s="34">
        <v>1</v>
      </c>
      <c r="H125" s="34"/>
      <c r="I125" s="34"/>
      <c r="J125" s="34"/>
      <c r="K125" s="34"/>
      <c r="L125" s="35"/>
      <c r="M125" s="21">
        <f t="shared" si="58"/>
        <v>9</v>
      </c>
      <c r="N125" s="33">
        <v>9</v>
      </c>
      <c r="O125" s="34">
        <v>3</v>
      </c>
      <c r="P125" s="34"/>
      <c r="Q125" s="34"/>
      <c r="R125" s="34">
        <v>3</v>
      </c>
      <c r="S125" s="35"/>
      <c r="T125" s="28">
        <f t="shared" si="36"/>
        <v>15</v>
      </c>
      <c r="U125" s="29">
        <f t="shared" si="31"/>
        <v>-6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9</v>
      </c>
      <c r="G126" s="37"/>
      <c r="H126" s="38"/>
      <c r="I126" s="38"/>
      <c r="J126" s="38"/>
      <c r="K126" s="38">
        <v>2</v>
      </c>
      <c r="L126" s="39">
        <v>3</v>
      </c>
      <c r="M126" s="26">
        <f t="shared" si="58"/>
        <v>14</v>
      </c>
      <c r="N126" s="36">
        <v>6</v>
      </c>
      <c r="O126" s="38">
        <v>4</v>
      </c>
      <c r="P126" s="38"/>
      <c r="Q126" s="38"/>
      <c r="R126" s="38">
        <v>2</v>
      </c>
      <c r="S126" s="40">
        <v>1</v>
      </c>
      <c r="T126" s="31">
        <f t="shared" si="36"/>
        <v>13</v>
      </c>
      <c r="U126" s="32">
        <f t="shared" si="31"/>
        <v>1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35</v>
      </c>
      <c r="G127" s="15">
        <f t="shared" si="60"/>
        <v>2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4</v>
      </c>
      <c r="L127" s="16"/>
      <c r="M127" s="17">
        <f t="shared" si="58"/>
        <v>41</v>
      </c>
      <c r="N127" s="15">
        <f t="shared" ref="N127:R127" si="61">N128+N129</f>
        <v>37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4</v>
      </c>
      <c r="S127" s="16"/>
      <c r="T127" s="27">
        <f t="shared" si="36"/>
        <v>49</v>
      </c>
      <c r="U127" s="17">
        <f t="shared" si="31"/>
        <v>-8</v>
      </c>
    </row>
    <row r="128" spans="2:21" x14ac:dyDescent="0.2">
      <c r="B128" s="74" t="s">
        <v>43</v>
      </c>
      <c r="C128" s="75"/>
      <c r="D128" s="75"/>
      <c r="E128" s="10" t="s">
        <v>17</v>
      </c>
      <c r="F128" s="33">
        <v>22</v>
      </c>
      <c r="G128" s="34">
        <v>2</v>
      </c>
      <c r="H128" s="34"/>
      <c r="I128" s="34"/>
      <c r="J128" s="34"/>
      <c r="K128" s="34">
        <v>2</v>
      </c>
      <c r="L128" s="35"/>
      <c r="M128" s="21">
        <f t="shared" si="58"/>
        <v>26</v>
      </c>
      <c r="N128" s="33">
        <v>25</v>
      </c>
      <c r="O128" s="34">
        <v>5</v>
      </c>
      <c r="P128" s="34"/>
      <c r="Q128" s="34"/>
      <c r="R128" s="34">
        <v>3</v>
      </c>
      <c r="S128" s="35"/>
      <c r="T128" s="28">
        <f t="shared" si="36"/>
        <v>33</v>
      </c>
      <c r="U128" s="29">
        <f t="shared" si="31"/>
        <v>-7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13</v>
      </c>
      <c r="G129" s="34"/>
      <c r="H129" s="34"/>
      <c r="I129" s="34"/>
      <c r="J129" s="34"/>
      <c r="K129" s="34">
        <v>2</v>
      </c>
      <c r="L129" s="35"/>
      <c r="M129" s="21">
        <f t="shared" si="58"/>
        <v>15</v>
      </c>
      <c r="N129" s="33">
        <v>12</v>
      </c>
      <c r="O129" s="34">
        <v>3</v>
      </c>
      <c r="P129" s="34"/>
      <c r="Q129" s="34"/>
      <c r="R129" s="34">
        <v>1</v>
      </c>
      <c r="S129" s="35"/>
      <c r="T129" s="28">
        <f t="shared" si="36"/>
        <v>16</v>
      </c>
      <c r="U129" s="29">
        <f t="shared" si="31"/>
        <v>-1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27</v>
      </c>
      <c r="G130" s="37"/>
      <c r="H130" s="38"/>
      <c r="I130" s="38"/>
      <c r="J130" s="38"/>
      <c r="K130" s="38">
        <v>4</v>
      </c>
      <c r="L130" s="39">
        <v>3</v>
      </c>
      <c r="M130" s="26">
        <f t="shared" si="58"/>
        <v>34</v>
      </c>
      <c r="N130" s="36">
        <v>21</v>
      </c>
      <c r="O130" s="38">
        <v>4</v>
      </c>
      <c r="P130" s="38"/>
      <c r="Q130" s="38"/>
      <c r="R130" s="38">
        <v>3</v>
      </c>
      <c r="S130" s="40">
        <v>1</v>
      </c>
      <c r="T130" s="31">
        <f t="shared" si="36"/>
        <v>29</v>
      </c>
      <c r="U130" s="32">
        <f t="shared" si="31"/>
        <v>5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2">
      <c r="B132" s="74"/>
      <c r="C132" s="75"/>
      <c r="D132" s="75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2">
      <c r="B133" s="74"/>
      <c r="C133" s="75"/>
      <c r="D133" s="75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3.8" thickBot="1" x14ac:dyDescent="0.25">
      <c r="B134" s="76"/>
      <c r="C134" s="77"/>
      <c r="D134" s="77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2">
      <c r="B136" s="74"/>
      <c r="C136" s="75"/>
      <c r="D136" s="75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2">
      <c r="B137" s="74"/>
      <c r="C137" s="75"/>
      <c r="D137" s="75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U138"/>
  <sheetViews>
    <sheetView topLeftCell="A106" zoomScale="70" zoomScaleNormal="70" workbookViewId="0">
      <selection activeCell="P49" sqref="P49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49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50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49"/>
      <c r="E6" s="49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142</v>
      </c>
      <c r="G7" s="15">
        <f t="shared" si="0"/>
        <v>18</v>
      </c>
      <c r="H7" s="15">
        <f t="shared" si="0"/>
        <v>0</v>
      </c>
      <c r="I7" s="15">
        <f t="shared" si="0"/>
        <v>1</v>
      </c>
      <c r="J7" s="15">
        <f t="shared" si="0"/>
        <v>2</v>
      </c>
      <c r="K7" s="15">
        <f t="shared" si="0"/>
        <v>48</v>
      </c>
      <c r="L7" s="16"/>
      <c r="M7" s="17">
        <f t="shared" ref="M7:M14" si="1">SUM(F7:L7)</f>
        <v>211</v>
      </c>
      <c r="N7" s="15">
        <f>N8+N9</f>
        <v>172</v>
      </c>
      <c r="O7" s="15">
        <f>O8+O9</f>
        <v>41</v>
      </c>
      <c r="P7" s="15">
        <f>P8+P9</f>
        <v>0</v>
      </c>
      <c r="Q7" s="15">
        <f>Q8+Q9</f>
        <v>3</v>
      </c>
      <c r="R7" s="15">
        <f>R8+R9</f>
        <v>48</v>
      </c>
      <c r="S7" s="16"/>
      <c r="T7" s="27">
        <f t="shared" ref="T7:T14" si="2">SUM(N7:S7)</f>
        <v>264</v>
      </c>
      <c r="U7" s="17">
        <f t="shared" ref="U7:U70" si="3">M7-T7</f>
        <v>-53</v>
      </c>
    </row>
    <row r="8" spans="2:21" x14ac:dyDescent="0.2">
      <c r="B8" s="74" t="s">
        <v>44</v>
      </c>
      <c r="C8" s="75"/>
      <c r="D8" s="75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84</v>
      </c>
      <c r="G8" s="19">
        <f t="shared" si="4"/>
        <v>10</v>
      </c>
      <c r="H8" s="19">
        <f t="shared" si="4"/>
        <v>0</v>
      </c>
      <c r="I8" s="19">
        <f t="shared" si="4"/>
        <v>1</v>
      </c>
      <c r="J8" s="19">
        <f t="shared" si="4"/>
        <v>2</v>
      </c>
      <c r="K8" s="19">
        <f t="shared" si="4"/>
        <v>25</v>
      </c>
      <c r="L8" s="20"/>
      <c r="M8" s="21">
        <f t="shared" si="1"/>
        <v>122</v>
      </c>
      <c r="N8" s="18">
        <f t="shared" ref="N8:R10" si="5">+N12+N16+N20+N24+N28+N32+N36+N40+N44+N48+N52+N56+N60+N64+N68+N72+N76+N80+N84+N88+N92+N96+N100+N104+N108+N112+N116+N120+N124+N128+N132+N136</f>
        <v>114</v>
      </c>
      <c r="O8" s="19">
        <f t="shared" si="5"/>
        <v>19</v>
      </c>
      <c r="P8" s="19">
        <f t="shared" si="5"/>
        <v>0</v>
      </c>
      <c r="Q8" s="19">
        <f t="shared" si="5"/>
        <v>3</v>
      </c>
      <c r="R8" s="19">
        <f t="shared" si="5"/>
        <v>25</v>
      </c>
      <c r="S8" s="20"/>
      <c r="T8" s="28">
        <f t="shared" si="2"/>
        <v>161</v>
      </c>
      <c r="U8" s="29">
        <f t="shared" si="3"/>
        <v>-39</v>
      </c>
    </row>
    <row r="9" spans="2:21" x14ac:dyDescent="0.2">
      <c r="B9" s="74"/>
      <c r="C9" s="75"/>
      <c r="D9" s="75"/>
      <c r="E9" s="10" t="s">
        <v>18</v>
      </c>
      <c r="F9" s="18">
        <f t="shared" si="4"/>
        <v>58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23</v>
      </c>
      <c r="L9" s="20"/>
      <c r="M9" s="21">
        <f t="shared" si="1"/>
        <v>89</v>
      </c>
      <c r="N9" s="18">
        <f t="shared" si="5"/>
        <v>58</v>
      </c>
      <c r="O9" s="19">
        <f t="shared" si="5"/>
        <v>22</v>
      </c>
      <c r="P9" s="19">
        <f t="shared" si="5"/>
        <v>0</v>
      </c>
      <c r="Q9" s="19">
        <f t="shared" si="5"/>
        <v>0</v>
      </c>
      <c r="R9" s="19">
        <f t="shared" si="5"/>
        <v>23</v>
      </c>
      <c r="S9" s="20"/>
      <c r="T9" s="28">
        <f t="shared" si="2"/>
        <v>103</v>
      </c>
      <c r="U9" s="29">
        <f t="shared" si="3"/>
        <v>-14</v>
      </c>
    </row>
    <row r="10" spans="2:21" ht="13.8" thickBot="1" x14ac:dyDescent="0.25">
      <c r="B10" s="76"/>
      <c r="C10" s="77"/>
      <c r="D10" s="77"/>
      <c r="E10" s="11" t="s">
        <v>19</v>
      </c>
      <c r="F10" s="22">
        <f>+F14+F18+F22+F26+F30+F34+F38+F42+F46+F50+F54+F58+F62+F66+F70+F74+F78+F82+F86+F90+F94+F98+F102+F106+F110+F114+F118+F122+F126+F130+F134+F138</f>
        <v>95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1</v>
      </c>
      <c r="J10" s="24">
        <f>+J14+J18+J22+J26+J30+J34+J38+J42+J46+J50+J54+J58+J62+J66+J70+J74+J78+J82+J86+J90+J94+J98+J102+J106+J110+J114+J118+J122+J126+J130+J134+J138</f>
        <v>1</v>
      </c>
      <c r="K10" s="24">
        <f>+K14+K18+K22+K26+K30+K34+K38+K42+K46+K50+K54+K58+K62+K66+K70+K74+K78+K82+K86+K90+K94+K98+K102+K106+K110+K114+K118+K122+K126+K130+K134+K138</f>
        <v>22</v>
      </c>
      <c r="L10" s="25">
        <f>+L14+L18+L22+L26+L30+L34+L38+L42+L46+L50+L54+L58+L62+L66+L70+L74+L78+L82+L86+L90+L94+L98+L102+L106+L110+L114+L118+L122+L126+L130+L134+L138</f>
        <v>7</v>
      </c>
      <c r="M10" s="26">
        <f t="shared" si="1"/>
        <v>126</v>
      </c>
      <c r="N10" s="22">
        <f t="shared" si="5"/>
        <v>96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20</v>
      </c>
      <c r="S10" s="30">
        <f>+S14+S18+S22+S26+S30+S34+S38+S42+S46+S50+S54+S58+S62+S66+S70+S74+S78+S82+S86+S90+S94+S98+S102+S106+S110+S114+S118+S122+S126+S130+S134+S138</f>
        <v>2</v>
      </c>
      <c r="T10" s="31">
        <f t="shared" si="2"/>
        <v>138</v>
      </c>
      <c r="U10" s="32">
        <f t="shared" si="3"/>
        <v>-12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9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10</v>
      </c>
      <c r="N11" s="15">
        <f>N12+N13</f>
        <v>4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4</v>
      </c>
      <c r="U11" s="17">
        <f t="shared" si="3"/>
        <v>6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1">
        <f t="shared" si="1"/>
        <v>6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4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4</v>
      </c>
      <c r="G13" s="34"/>
      <c r="H13" s="34"/>
      <c r="I13" s="34"/>
      <c r="J13" s="34"/>
      <c r="K13" s="34"/>
      <c r="L13" s="35"/>
      <c r="M13" s="21">
        <f t="shared" si="1"/>
        <v>4</v>
      </c>
      <c r="N13" s="33">
        <v>2</v>
      </c>
      <c r="O13" s="34"/>
      <c r="P13" s="34"/>
      <c r="Q13" s="34"/>
      <c r="R13" s="34"/>
      <c r="S13" s="35"/>
      <c r="T13" s="28">
        <f t="shared" si="2"/>
        <v>2</v>
      </c>
      <c r="U13" s="29">
        <f t="shared" si="3"/>
        <v>2</v>
      </c>
    </row>
    <row r="14" spans="2:21" ht="13.8" thickBot="1" x14ac:dyDescent="0.25">
      <c r="B14" s="76"/>
      <c r="C14" s="77"/>
      <c r="D14" s="77"/>
      <c r="E14" s="11" t="s">
        <v>19</v>
      </c>
      <c r="F14" s="36">
        <v>6</v>
      </c>
      <c r="G14" s="37"/>
      <c r="H14" s="38"/>
      <c r="I14" s="38"/>
      <c r="J14" s="38"/>
      <c r="K14" s="38"/>
      <c r="L14" s="39"/>
      <c r="M14" s="26">
        <f t="shared" si="1"/>
        <v>6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4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5</v>
      </c>
      <c r="G15" s="15">
        <f t="shared" si="7"/>
        <v>3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4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5</v>
      </c>
      <c r="U15" s="17">
        <f t="shared" si="3"/>
        <v>4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2</v>
      </c>
      <c r="G16" s="34">
        <v>3</v>
      </c>
      <c r="H16" s="34"/>
      <c r="I16" s="34"/>
      <c r="J16" s="34"/>
      <c r="K16" s="34"/>
      <c r="L16" s="35"/>
      <c r="M16" s="21">
        <f t="shared" si="8"/>
        <v>5</v>
      </c>
      <c r="N16" s="33">
        <v>2</v>
      </c>
      <c r="O16" s="34">
        <v>1</v>
      </c>
      <c r="P16" s="34"/>
      <c r="Q16" s="34"/>
      <c r="R16" s="34"/>
      <c r="S16" s="35"/>
      <c r="T16" s="28">
        <f t="shared" si="9"/>
        <v>3</v>
      </c>
      <c r="U16" s="29">
        <f t="shared" si="3"/>
        <v>2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3</v>
      </c>
      <c r="G17" s="34"/>
      <c r="H17" s="34"/>
      <c r="I17" s="34"/>
      <c r="J17" s="34"/>
      <c r="K17" s="34">
        <v>1</v>
      </c>
      <c r="L17" s="35"/>
      <c r="M17" s="21">
        <f t="shared" si="8"/>
        <v>4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2</v>
      </c>
    </row>
    <row r="18" spans="2:21" ht="13.8" thickBot="1" x14ac:dyDescent="0.25">
      <c r="B18" s="76"/>
      <c r="C18" s="77"/>
      <c r="D18" s="77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8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8</v>
      </c>
      <c r="N19" s="15">
        <f>N20+N21</f>
        <v>5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0</v>
      </c>
      <c r="S19" s="16"/>
      <c r="T19" s="27">
        <f t="shared" si="9"/>
        <v>5</v>
      </c>
      <c r="U19" s="17">
        <f t="shared" si="3"/>
        <v>3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5</v>
      </c>
      <c r="G20" s="34"/>
      <c r="H20" s="34"/>
      <c r="I20" s="34"/>
      <c r="J20" s="34"/>
      <c r="K20" s="34"/>
      <c r="L20" s="35"/>
      <c r="M20" s="21">
        <f t="shared" si="8"/>
        <v>5</v>
      </c>
      <c r="N20" s="33">
        <v>2</v>
      </c>
      <c r="O20" s="34"/>
      <c r="P20" s="34"/>
      <c r="Q20" s="34"/>
      <c r="R20" s="34"/>
      <c r="S20" s="35"/>
      <c r="T20" s="28">
        <f t="shared" si="9"/>
        <v>2</v>
      </c>
      <c r="U20" s="29">
        <f t="shared" si="3"/>
        <v>3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3</v>
      </c>
      <c r="G21" s="34"/>
      <c r="H21" s="34"/>
      <c r="I21" s="34"/>
      <c r="J21" s="34"/>
      <c r="K21" s="34"/>
      <c r="L21" s="35"/>
      <c r="M21" s="21">
        <f t="shared" si="8"/>
        <v>3</v>
      </c>
      <c r="N21" s="33">
        <v>3</v>
      </c>
      <c r="O21" s="34"/>
      <c r="P21" s="34"/>
      <c r="Q21" s="34"/>
      <c r="R21" s="34"/>
      <c r="S21" s="35"/>
      <c r="T21" s="28">
        <f t="shared" si="9"/>
        <v>3</v>
      </c>
      <c r="U21" s="29">
        <f t="shared" si="3"/>
        <v>0</v>
      </c>
    </row>
    <row r="22" spans="2:21" ht="13.8" thickBot="1" x14ac:dyDescent="0.25">
      <c r="B22" s="76"/>
      <c r="C22" s="77"/>
      <c r="D22" s="77"/>
      <c r="E22" s="11" t="s">
        <v>19</v>
      </c>
      <c r="F22" s="36">
        <v>4</v>
      </c>
      <c r="G22" s="37"/>
      <c r="H22" s="38"/>
      <c r="I22" s="38"/>
      <c r="J22" s="38"/>
      <c r="K22" s="38"/>
      <c r="L22" s="39"/>
      <c r="M22" s="26">
        <f t="shared" si="8"/>
        <v>4</v>
      </c>
      <c r="N22" s="36">
        <v>3</v>
      </c>
      <c r="O22" s="38"/>
      <c r="P22" s="38"/>
      <c r="Q22" s="38"/>
      <c r="R22" s="38"/>
      <c r="S22" s="40"/>
      <c r="T22" s="31">
        <f t="shared" si="9"/>
        <v>3</v>
      </c>
      <c r="U22" s="32">
        <f t="shared" si="3"/>
        <v>1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3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1</v>
      </c>
      <c r="L23" s="16"/>
      <c r="M23" s="17">
        <f t="shared" si="8"/>
        <v>5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0</v>
      </c>
      <c r="S23" s="16"/>
      <c r="T23" s="27">
        <f t="shared" si="9"/>
        <v>11</v>
      </c>
      <c r="U23" s="17">
        <f t="shared" si="3"/>
        <v>-6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1">
        <f t="shared" si="8"/>
        <v>2</v>
      </c>
      <c r="N24" s="33">
        <v>5</v>
      </c>
      <c r="O24" s="34"/>
      <c r="P24" s="34"/>
      <c r="Q24" s="34"/>
      <c r="R24" s="34"/>
      <c r="S24" s="35"/>
      <c r="T24" s="28">
        <f t="shared" si="9"/>
        <v>5</v>
      </c>
      <c r="U24" s="29">
        <f t="shared" si="3"/>
        <v>-3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2</v>
      </c>
      <c r="G25" s="34">
        <v>1</v>
      </c>
      <c r="H25" s="34"/>
      <c r="I25" s="34"/>
      <c r="J25" s="34"/>
      <c r="K25" s="34"/>
      <c r="L25" s="35"/>
      <c r="M25" s="21">
        <f t="shared" si="8"/>
        <v>3</v>
      </c>
      <c r="N25" s="33">
        <v>5</v>
      </c>
      <c r="O25" s="34">
        <v>1</v>
      </c>
      <c r="P25" s="34"/>
      <c r="Q25" s="34"/>
      <c r="R25" s="34"/>
      <c r="S25" s="35"/>
      <c r="T25" s="28">
        <f t="shared" si="9"/>
        <v>6</v>
      </c>
      <c r="U25" s="29">
        <f t="shared" si="3"/>
        <v>-3</v>
      </c>
    </row>
    <row r="26" spans="2:21" ht="13.8" thickBot="1" x14ac:dyDescent="0.25">
      <c r="B26" s="76"/>
      <c r="C26" s="77"/>
      <c r="D26" s="77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26">
        <f t="shared" si="8"/>
        <v>3</v>
      </c>
      <c r="N26" s="36">
        <v>6</v>
      </c>
      <c r="O26" s="38">
        <v>1</v>
      </c>
      <c r="P26" s="38"/>
      <c r="Q26" s="38"/>
      <c r="R26" s="38"/>
      <c r="S26" s="40"/>
      <c r="T26" s="31">
        <f t="shared" si="9"/>
        <v>7</v>
      </c>
      <c r="U26" s="32">
        <f t="shared" si="3"/>
        <v>-4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7</v>
      </c>
      <c r="G27" s="15">
        <f t="shared" si="12"/>
        <v>2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9</v>
      </c>
      <c r="N27" s="15">
        <f>N28+N29</f>
        <v>13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13</v>
      </c>
      <c r="U27" s="17">
        <f t="shared" si="3"/>
        <v>-4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4</v>
      </c>
      <c r="G28" s="34">
        <v>1</v>
      </c>
      <c r="H28" s="34"/>
      <c r="I28" s="34"/>
      <c r="J28" s="34"/>
      <c r="K28" s="34"/>
      <c r="L28" s="35"/>
      <c r="M28" s="21">
        <f t="shared" si="8"/>
        <v>5</v>
      </c>
      <c r="N28" s="33">
        <v>9</v>
      </c>
      <c r="O28" s="34"/>
      <c r="P28" s="34"/>
      <c r="Q28" s="34"/>
      <c r="R28" s="34"/>
      <c r="S28" s="35"/>
      <c r="T28" s="28">
        <f t="shared" si="9"/>
        <v>9</v>
      </c>
      <c r="U28" s="29">
        <f t="shared" si="3"/>
        <v>-4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3</v>
      </c>
      <c r="G29" s="34">
        <v>1</v>
      </c>
      <c r="H29" s="34"/>
      <c r="I29" s="34"/>
      <c r="J29" s="34"/>
      <c r="K29" s="34"/>
      <c r="L29" s="35"/>
      <c r="M29" s="21">
        <f t="shared" si="8"/>
        <v>4</v>
      </c>
      <c r="N29" s="33">
        <v>4</v>
      </c>
      <c r="O29" s="34"/>
      <c r="P29" s="34"/>
      <c r="Q29" s="34"/>
      <c r="R29" s="34"/>
      <c r="S29" s="35"/>
      <c r="T29" s="28">
        <f t="shared" si="9"/>
        <v>4</v>
      </c>
      <c r="U29" s="29">
        <f t="shared" si="3"/>
        <v>0</v>
      </c>
    </row>
    <row r="30" spans="2:21" ht="13.8" thickBot="1" x14ac:dyDescent="0.25">
      <c r="B30" s="76"/>
      <c r="C30" s="77"/>
      <c r="D30" s="77"/>
      <c r="E30" s="11" t="s">
        <v>19</v>
      </c>
      <c r="F30" s="36">
        <v>4</v>
      </c>
      <c r="G30" s="37"/>
      <c r="H30" s="38"/>
      <c r="I30" s="38"/>
      <c r="J30" s="38"/>
      <c r="K30" s="38"/>
      <c r="L30" s="39">
        <v>3</v>
      </c>
      <c r="M30" s="26">
        <f t="shared" si="8"/>
        <v>7</v>
      </c>
      <c r="N30" s="36">
        <v>7</v>
      </c>
      <c r="O30" s="38"/>
      <c r="P30" s="38"/>
      <c r="Q30" s="38"/>
      <c r="R30" s="38"/>
      <c r="S30" s="40"/>
      <c r="T30" s="31">
        <f t="shared" si="9"/>
        <v>7</v>
      </c>
      <c r="U30" s="32">
        <f t="shared" si="3"/>
        <v>0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3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3</v>
      </c>
      <c r="U31" s="17">
        <f t="shared" si="3"/>
        <v>-2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-2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3</v>
      </c>
      <c r="O34" s="38"/>
      <c r="P34" s="38"/>
      <c r="Q34" s="38"/>
      <c r="R34" s="38"/>
      <c r="S34" s="40">
        <v>1</v>
      </c>
      <c r="T34" s="31">
        <f t="shared" si="9"/>
        <v>4</v>
      </c>
      <c r="U34" s="32">
        <f t="shared" si="3"/>
        <v>-4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2">
      <c r="B36" s="74" t="s">
        <v>26</v>
      </c>
      <c r="C36" s="75"/>
      <c r="D36" s="75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1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0</v>
      </c>
    </row>
    <row r="38" spans="2:21" ht="13.8" thickBot="1" x14ac:dyDescent="0.25">
      <c r="B38" s="76"/>
      <c r="C38" s="77"/>
      <c r="D38" s="77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7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8</v>
      </c>
      <c r="U39" s="17">
        <f t="shared" si="3"/>
        <v>-4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6</v>
      </c>
      <c r="O40" s="34">
        <v>1</v>
      </c>
      <c r="P40" s="34"/>
      <c r="Q40" s="34"/>
      <c r="R40" s="34"/>
      <c r="S40" s="35"/>
      <c r="T40" s="28">
        <f t="shared" si="9"/>
        <v>7</v>
      </c>
      <c r="U40" s="29">
        <f t="shared" si="3"/>
        <v>-7</v>
      </c>
    </row>
    <row r="41" spans="2:21" x14ac:dyDescent="0.2">
      <c r="B41" s="74" t="s">
        <v>33</v>
      </c>
      <c r="C41" s="75"/>
      <c r="D41" s="75"/>
      <c r="E41" s="10" t="s">
        <v>18</v>
      </c>
      <c r="F41" s="33">
        <v>4</v>
      </c>
      <c r="G41" s="34"/>
      <c r="H41" s="34"/>
      <c r="I41" s="34"/>
      <c r="J41" s="34"/>
      <c r="K41" s="34"/>
      <c r="L41" s="35"/>
      <c r="M41" s="21">
        <f t="shared" si="8"/>
        <v>4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3</v>
      </c>
    </row>
    <row r="42" spans="2:21" ht="13.8" thickBot="1" x14ac:dyDescent="0.25">
      <c r="B42" s="76"/>
      <c r="C42" s="77"/>
      <c r="D42" s="77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5</v>
      </c>
      <c r="O42" s="38">
        <v>1</v>
      </c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1</v>
      </c>
      <c r="S43" s="16"/>
      <c r="T43" s="27">
        <f t="shared" si="9"/>
        <v>4</v>
      </c>
      <c r="U43" s="17">
        <f t="shared" si="3"/>
        <v>-4</v>
      </c>
    </row>
    <row r="44" spans="2:21" x14ac:dyDescent="0.2">
      <c r="B44" s="74" t="s">
        <v>26</v>
      </c>
      <c r="C44" s="75"/>
      <c r="D44" s="75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>
        <v>1</v>
      </c>
      <c r="S44" s="35"/>
      <c r="T44" s="28">
        <f t="shared" si="9"/>
        <v>4</v>
      </c>
      <c r="U44" s="29">
        <f t="shared" si="3"/>
        <v>-4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/>
      <c r="P46" s="38"/>
      <c r="Q46" s="38"/>
      <c r="R46" s="38">
        <v>1</v>
      </c>
      <c r="S46" s="40"/>
      <c r="T46" s="31">
        <f t="shared" si="9"/>
        <v>1</v>
      </c>
      <c r="U46" s="32">
        <f t="shared" si="3"/>
        <v>-1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4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0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6</v>
      </c>
      <c r="S47" s="16"/>
      <c r="T47" s="27">
        <f t="shared" si="9"/>
        <v>14</v>
      </c>
      <c r="U47" s="17">
        <f t="shared" si="3"/>
        <v>-10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1</v>
      </c>
      <c r="G48" s="34"/>
      <c r="H48" s="34"/>
      <c r="I48" s="34"/>
      <c r="J48" s="34"/>
      <c r="K48" s="34"/>
      <c r="L48" s="35"/>
      <c r="M48" s="21">
        <f t="shared" si="8"/>
        <v>1</v>
      </c>
      <c r="N48" s="33">
        <v>4</v>
      </c>
      <c r="O48" s="34">
        <v>1</v>
      </c>
      <c r="P48" s="34"/>
      <c r="Q48" s="34"/>
      <c r="R48" s="34">
        <v>4</v>
      </c>
      <c r="S48" s="35"/>
      <c r="T48" s="28">
        <f t="shared" si="9"/>
        <v>9</v>
      </c>
      <c r="U48" s="29">
        <f t="shared" si="3"/>
        <v>-8</v>
      </c>
    </row>
    <row r="49" spans="2:21" x14ac:dyDescent="0.2">
      <c r="B49" s="74" t="s">
        <v>35</v>
      </c>
      <c r="C49" s="75"/>
      <c r="D49" s="75"/>
      <c r="E49" s="10" t="s">
        <v>18</v>
      </c>
      <c r="F49" s="33">
        <v>3</v>
      </c>
      <c r="G49" s="34"/>
      <c r="H49" s="34"/>
      <c r="I49" s="34"/>
      <c r="J49" s="34"/>
      <c r="K49" s="34"/>
      <c r="L49" s="35"/>
      <c r="M49" s="21">
        <f t="shared" si="8"/>
        <v>3</v>
      </c>
      <c r="N49" s="33">
        <v>2</v>
      </c>
      <c r="O49" s="34">
        <v>1</v>
      </c>
      <c r="P49" s="34"/>
      <c r="Q49" s="34"/>
      <c r="R49" s="34">
        <v>2</v>
      </c>
      <c r="S49" s="35"/>
      <c r="T49" s="28">
        <f t="shared" si="9"/>
        <v>5</v>
      </c>
      <c r="U49" s="29">
        <f t="shared" si="3"/>
        <v>-2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/>
      <c r="J50" s="38"/>
      <c r="K50" s="38"/>
      <c r="L50" s="39"/>
      <c r="M50" s="26">
        <f t="shared" si="8"/>
        <v>1</v>
      </c>
      <c r="N50" s="36">
        <v>4</v>
      </c>
      <c r="O50" s="38">
        <v>1</v>
      </c>
      <c r="P50" s="38"/>
      <c r="Q50" s="38"/>
      <c r="R50" s="38">
        <v>4</v>
      </c>
      <c r="S50" s="40"/>
      <c r="T50" s="31">
        <f t="shared" si="9"/>
        <v>9</v>
      </c>
      <c r="U50" s="32">
        <f t="shared" si="3"/>
        <v>-8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7</v>
      </c>
      <c r="L51" s="16"/>
      <c r="M51" s="17">
        <f t="shared" si="8"/>
        <v>18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0</v>
      </c>
      <c r="R51" s="15">
        <f t="shared" si="19"/>
        <v>5</v>
      </c>
      <c r="S51" s="16"/>
      <c r="T51" s="27">
        <f t="shared" si="9"/>
        <v>14</v>
      </c>
      <c r="U51" s="17">
        <f t="shared" si="3"/>
        <v>4</v>
      </c>
    </row>
    <row r="52" spans="2:21" x14ac:dyDescent="0.2">
      <c r="B52" s="74" t="s">
        <v>36</v>
      </c>
      <c r="C52" s="75"/>
      <c r="D52" s="75"/>
      <c r="E52" s="10" t="s">
        <v>17</v>
      </c>
      <c r="F52" s="18">
        <v>6</v>
      </c>
      <c r="G52" s="19">
        <v>1</v>
      </c>
      <c r="H52" s="19"/>
      <c r="I52" s="19"/>
      <c r="J52" s="19"/>
      <c r="K52" s="19">
        <v>4</v>
      </c>
      <c r="L52" s="20"/>
      <c r="M52" s="21">
        <f t="shared" si="8"/>
        <v>11</v>
      </c>
      <c r="N52" s="18">
        <v>4</v>
      </c>
      <c r="O52" s="19">
        <v>1</v>
      </c>
      <c r="P52" s="19"/>
      <c r="Q52" s="19"/>
      <c r="R52" s="19">
        <v>2</v>
      </c>
      <c r="S52" s="20"/>
      <c r="T52" s="28">
        <f t="shared" si="9"/>
        <v>7</v>
      </c>
      <c r="U52" s="29">
        <f t="shared" si="3"/>
        <v>4</v>
      </c>
    </row>
    <row r="53" spans="2:21" x14ac:dyDescent="0.2">
      <c r="B53" s="74" t="s">
        <v>25</v>
      </c>
      <c r="C53" s="75"/>
      <c r="D53" s="75"/>
      <c r="E53" s="10" t="s">
        <v>18</v>
      </c>
      <c r="F53" s="18">
        <v>4</v>
      </c>
      <c r="G53" s="19"/>
      <c r="H53" s="19"/>
      <c r="I53" s="19"/>
      <c r="J53" s="19"/>
      <c r="K53" s="19">
        <v>3</v>
      </c>
      <c r="L53" s="20"/>
      <c r="M53" s="21">
        <f t="shared" si="8"/>
        <v>7</v>
      </c>
      <c r="N53" s="18">
        <v>3</v>
      </c>
      <c r="O53" s="19">
        <v>1</v>
      </c>
      <c r="P53" s="19"/>
      <c r="Q53" s="19"/>
      <c r="R53" s="19">
        <v>3</v>
      </c>
      <c r="S53" s="20"/>
      <c r="T53" s="28">
        <f t="shared" si="9"/>
        <v>7</v>
      </c>
      <c r="U53" s="29">
        <f t="shared" si="3"/>
        <v>0</v>
      </c>
    </row>
    <row r="54" spans="2:21" ht="13.8" thickBot="1" x14ac:dyDescent="0.25">
      <c r="B54" s="76"/>
      <c r="C54" s="77"/>
      <c r="D54" s="77"/>
      <c r="E54" s="11" t="s">
        <v>19</v>
      </c>
      <c r="F54" s="22">
        <v>7</v>
      </c>
      <c r="G54" s="23"/>
      <c r="H54" s="24"/>
      <c r="I54" s="24"/>
      <c r="J54" s="24"/>
      <c r="K54" s="24">
        <v>3</v>
      </c>
      <c r="L54" s="25"/>
      <c r="M54" s="26">
        <f t="shared" si="8"/>
        <v>10</v>
      </c>
      <c r="N54" s="22">
        <v>2</v>
      </c>
      <c r="O54" s="24">
        <v>1</v>
      </c>
      <c r="P54" s="24"/>
      <c r="Q54" s="24"/>
      <c r="R54" s="24">
        <v>1</v>
      </c>
      <c r="S54" s="30"/>
      <c r="T54" s="31">
        <f t="shared" si="9"/>
        <v>4</v>
      </c>
      <c r="U54" s="32">
        <f t="shared" si="3"/>
        <v>6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5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5</v>
      </c>
      <c r="N55" s="15">
        <f t="shared" ref="N55:R55" si="21">N56+N57</f>
        <v>2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1</v>
      </c>
      <c r="S55" s="16"/>
      <c r="T55" s="27">
        <f t="shared" si="9"/>
        <v>4</v>
      </c>
      <c r="U55" s="17">
        <f t="shared" si="3"/>
        <v>1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1">
        <f t="shared" si="8"/>
        <v>3</v>
      </c>
      <c r="N56" s="33">
        <v>2</v>
      </c>
      <c r="O56" s="34"/>
      <c r="P56" s="34"/>
      <c r="Q56" s="34"/>
      <c r="R56" s="34">
        <v>1</v>
      </c>
      <c r="S56" s="35"/>
      <c r="T56" s="28">
        <f t="shared" si="9"/>
        <v>3</v>
      </c>
      <c r="U56" s="29">
        <f t="shared" si="3"/>
        <v>0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2</v>
      </c>
      <c r="G57" s="34"/>
      <c r="H57" s="34"/>
      <c r="I57" s="34"/>
      <c r="J57" s="34"/>
      <c r="K57" s="34"/>
      <c r="L57" s="35"/>
      <c r="M57" s="21">
        <f t="shared" si="8"/>
        <v>2</v>
      </c>
      <c r="N57" s="33"/>
      <c r="O57" s="34">
        <v>1</v>
      </c>
      <c r="P57" s="34"/>
      <c r="Q57" s="34"/>
      <c r="R57" s="34"/>
      <c r="S57" s="35"/>
      <c r="T57" s="28">
        <f t="shared" si="9"/>
        <v>1</v>
      </c>
      <c r="U57" s="29">
        <f t="shared" si="3"/>
        <v>1</v>
      </c>
    </row>
    <row r="58" spans="2:21" ht="13.8" thickBot="1" x14ac:dyDescent="0.25">
      <c r="B58" s="76"/>
      <c r="C58" s="77"/>
      <c r="D58" s="77"/>
      <c r="E58" s="11" t="s">
        <v>19</v>
      </c>
      <c r="F58" s="36">
        <v>5</v>
      </c>
      <c r="G58" s="37"/>
      <c r="H58" s="38"/>
      <c r="I58" s="38"/>
      <c r="J58" s="38"/>
      <c r="K58" s="38"/>
      <c r="L58" s="39"/>
      <c r="M58" s="26">
        <f t="shared" si="8"/>
        <v>5</v>
      </c>
      <c r="N58" s="36">
        <v>1</v>
      </c>
      <c r="O58" s="38"/>
      <c r="P58" s="38"/>
      <c r="Q58" s="38"/>
      <c r="R58" s="38">
        <v>1</v>
      </c>
      <c r="S58" s="40"/>
      <c r="T58" s="31">
        <f t="shared" si="9"/>
        <v>2</v>
      </c>
      <c r="U58" s="32">
        <f t="shared" si="3"/>
        <v>3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1</v>
      </c>
      <c r="L59" s="16"/>
      <c r="M59" s="17">
        <f t="shared" ref="M59:M122" si="23">SUM(F59:L59)</f>
        <v>2</v>
      </c>
      <c r="N59" s="15">
        <f t="shared" ref="N59:R59" si="24">N60+N61</f>
        <v>0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0</v>
      </c>
      <c r="U59" s="17">
        <f t="shared" si="3"/>
        <v>2</v>
      </c>
    </row>
    <row r="60" spans="2:21" x14ac:dyDescent="0.2">
      <c r="B60" s="74" t="s">
        <v>37</v>
      </c>
      <c r="C60" s="75"/>
      <c r="D60" s="75"/>
      <c r="E60" s="10" t="s">
        <v>17</v>
      </c>
      <c r="F60" s="33"/>
      <c r="G60" s="34"/>
      <c r="H60" s="34"/>
      <c r="I60" s="34"/>
      <c r="J60" s="34"/>
      <c r="K60" s="34"/>
      <c r="L60" s="35"/>
      <c r="M60" s="21">
        <f t="shared" si="23"/>
        <v>0</v>
      </c>
      <c r="N60" s="33"/>
      <c r="O60" s="34"/>
      <c r="P60" s="34"/>
      <c r="Q60" s="34"/>
      <c r="R60" s="34"/>
      <c r="S60" s="35"/>
      <c r="T60" s="28">
        <f t="shared" si="9"/>
        <v>0</v>
      </c>
      <c r="U60" s="29">
        <f t="shared" si="3"/>
        <v>0</v>
      </c>
    </row>
    <row r="61" spans="2:21" x14ac:dyDescent="0.2">
      <c r="B61" s="74" t="s">
        <v>28</v>
      </c>
      <c r="C61" s="75"/>
      <c r="D61" s="75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/>
      <c r="S61" s="35"/>
      <c r="T61" s="28">
        <f t="shared" si="9"/>
        <v>0</v>
      </c>
      <c r="U61" s="29">
        <f t="shared" si="3"/>
        <v>2</v>
      </c>
    </row>
    <row r="62" spans="2:21" ht="13.8" thickBot="1" x14ac:dyDescent="0.25">
      <c r="B62" s="76"/>
      <c r="C62" s="77"/>
      <c r="D62" s="77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/>
      <c r="O62" s="38"/>
      <c r="P62" s="38"/>
      <c r="Q62" s="38"/>
      <c r="R62" s="38"/>
      <c r="S62" s="40"/>
      <c r="T62" s="31">
        <f t="shared" si="9"/>
        <v>0</v>
      </c>
      <c r="U62" s="32">
        <f t="shared" si="3"/>
        <v>1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3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5</v>
      </c>
      <c r="L63" s="16"/>
      <c r="M63" s="17">
        <f t="shared" si="23"/>
        <v>8</v>
      </c>
      <c r="N63" s="15">
        <f t="shared" ref="N63:R63" si="26">N64+N65</f>
        <v>2</v>
      </c>
      <c r="O63" s="15">
        <f t="shared" si="26"/>
        <v>2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5</v>
      </c>
      <c r="U63" s="17">
        <f t="shared" si="3"/>
        <v>3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1</v>
      </c>
      <c r="G64" s="34"/>
      <c r="H64" s="34"/>
      <c r="I64" s="34"/>
      <c r="J64" s="34"/>
      <c r="K64" s="34">
        <v>2</v>
      </c>
      <c r="L64" s="35"/>
      <c r="M64" s="21">
        <f t="shared" si="23"/>
        <v>3</v>
      </c>
      <c r="N64" s="33">
        <v>1</v>
      </c>
      <c r="O64" s="34"/>
      <c r="P64" s="34"/>
      <c r="Q64" s="34"/>
      <c r="R64" s="34"/>
      <c r="S64" s="35"/>
      <c r="T64" s="28">
        <f t="shared" si="9"/>
        <v>1</v>
      </c>
      <c r="U64" s="29">
        <f t="shared" si="3"/>
        <v>2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2</v>
      </c>
      <c r="G65" s="34"/>
      <c r="H65" s="34"/>
      <c r="I65" s="34"/>
      <c r="J65" s="34"/>
      <c r="K65" s="34">
        <v>3</v>
      </c>
      <c r="L65" s="35"/>
      <c r="M65" s="21">
        <f t="shared" si="23"/>
        <v>5</v>
      </c>
      <c r="N65" s="33">
        <v>1</v>
      </c>
      <c r="O65" s="34">
        <v>2</v>
      </c>
      <c r="P65" s="34"/>
      <c r="Q65" s="34"/>
      <c r="R65" s="34">
        <v>1</v>
      </c>
      <c r="S65" s="35"/>
      <c r="T65" s="28">
        <f t="shared" si="9"/>
        <v>4</v>
      </c>
      <c r="U65" s="29">
        <f t="shared" si="3"/>
        <v>1</v>
      </c>
    </row>
    <row r="66" spans="2:21" ht="13.8" thickBot="1" x14ac:dyDescent="0.25">
      <c r="B66" s="76"/>
      <c r="C66" s="77"/>
      <c r="D66" s="77"/>
      <c r="E66" s="11" t="s">
        <v>19</v>
      </c>
      <c r="F66" s="36">
        <v>1</v>
      </c>
      <c r="G66" s="37"/>
      <c r="H66" s="38"/>
      <c r="I66" s="38"/>
      <c r="J66" s="38"/>
      <c r="K66" s="38">
        <v>1</v>
      </c>
      <c r="L66" s="39"/>
      <c r="M66" s="26">
        <f t="shared" si="23"/>
        <v>2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2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0</v>
      </c>
      <c r="G67" s="15">
        <f t="shared" si="27"/>
        <v>1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0</v>
      </c>
      <c r="U67" s="17">
        <f t="shared" si="3"/>
        <v>1</v>
      </c>
    </row>
    <row r="68" spans="2:21" x14ac:dyDescent="0.2">
      <c r="B68" s="74" t="s">
        <v>37</v>
      </c>
      <c r="C68" s="75"/>
      <c r="D68" s="75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0</v>
      </c>
    </row>
    <row r="69" spans="2:21" x14ac:dyDescent="0.2">
      <c r="B69" s="74" t="s">
        <v>30</v>
      </c>
      <c r="C69" s="75"/>
      <c r="D69" s="75"/>
      <c r="E69" s="10" t="s">
        <v>18</v>
      </c>
      <c r="F69" s="33"/>
      <c r="G69" s="34">
        <v>1</v>
      </c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3.8" thickBot="1" x14ac:dyDescent="0.25">
      <c r="B70" s="76"/>
      <c r="C70" s="77"/>
      <c r="D70" s="77"/>
      <c r="E70" s="11" t="s">
        <v>19</v>
      </c>
      <c r="F70" s="36"/>
      <c r="G70" s="37"/>
      <c r="H70" s="38"/>
      <c r="I70" s="38"/>
      <c r="J70" s="38"/>
      <c r="K70" s="38"/>
      <c r="L70" s="39"/>
      <c r="M70" s="26">
        <f t="shared" si="23"/>
        <v>0</v>
      </c>
      <c r="N70" s="36"/>
      <c r="O70" s="38"/>
      <c r="P70" s="38"/>
      <c r="Q70" s="38"/>
      <c r="R70" s="38"/>
      <c r="S70" s="40"/>
      <c r="T70" s="31">
        <f t="shared" si="9"/>
        <v>0</v>
      </c>
      <c r="U70" s="32">
        <f t="shared" si="3"/>
        <v>0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3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4</v>
      </c>
      <c r="N71" s="15">
        <f t="shared" ref="N71:R71" si="30">N72+N73</f>
        <v>1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1</v>
      </c>
      <c r="U71" s="17">
        <f t="shared" ref="U71:U134" si="31">M71-T71</f>
        <v>3</v>
      </c>
    </row>
    <row r="72" spans="2:21" x14ac:dyDescent="0.2">
      <c r="B72" s="74" t="s">
        <v>38</v>
      </c>
      <c r="C72" s="75"/>
      <c r="D72" s="75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2">
      <c r="B73" s="74" t="s">
        <v>25</v>
      </c>
      <c r="C73" s="75"/>
      <c r="D73" s="75"/>
      <c r="E73" s="10" t="s">
        <v>18</v>
      </c>
      <c r="F73" s="33">
        <v>2</v>
      </c>
      <c r="G73" s="34">
        <v>1</v>
      </c>
      <c r="H73" s="34"/>
      <c r="I73" s="34"/>
      <c r="J73" s="34"/>
      <c r="K73" s="34"/>
      <c r="L73" s="35"/>
      <c r="M73" s="21">
        <f t="shared" si="23"/>
        <v>3</v>
      </c>
      <c r="N73" s="33">
        <v>1</v>
      </c>
      <c r="O73" s="34"/>
      <c r="P73" s="34"/>
      <c r="Q73" s="34"/>
      <c r="R73" s="34"/>
      <c r="S73" s="35"/>
      <c r="T73" s="28">
        <f t="shared" si="9"/>
        <v>1</v>
      </c>
      <c r="U73" s="29">
        <f t="shared" si="31"/>
        <v>2</v>
      </c>
    </row>
    <row r="74" spans="2:21" ht="13.8" thickBot="1" x14ac:dyDescent="0.25">
      <c r="B74" s="76"/>
      <c r="C74" s="77"/>
      <c r="D74" s="77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26">
        <f t="shared" si="23"/>
        <v>1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1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1</v>
      </c>
      <c r="K75" s="15">
        <f t="shared" si="32"/>
        <v>0</v>
      </c>
      <c r="L75" s="16"/>
      <c r="M75" s="17">
        <f t="shared" si="23"/>
        <v>4</v>
      </c>
      <c r="N75" s="15">
        <f t="shared" ref="N75:R75" si="33">N76+N77</f>
        <v>5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-2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2</v>
      </c>
      <c r="G76" s="34"/>
      <c r="H76" s="34"/>
      <c r="I76" s="34"/>
      <c r="J76" s="34">
        <v>1</v>
      </c>
      <c r="K76" s="34"/>
      <c r="L76" s="35"/>
      <c r="M76" s="21">
        <f t="shared" si="23"/>
        <v>3</v>
      </c>
      <c r="N76" s="33">
        <v>3</v>
      </c>
      <c r="O76" s="34"/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2">
      <c r="B77" s="74" t="s">
        <v>27</v>
      </c>
      <c r="C77" s="75"/>
      <c r="D77" s="75"/>
      <c r="E77" s="10" t="s">
        <v>18</v>
      </c>
      <c r="F77" s="33">
        <v>1</v>
      </c>
      <c r="G77" s="34"/>
      <c r="H77" s="34"/>
      <c r="I77" s="34"/>
      <c r="J77" s="34"/>
      <c r="K77" s="34"/>
      <c r="L77" s="35"/>
      <c r="M77" s="21">
        <f t="shared" si="23"/>
        <v>1</v>
      </c>
      <c r="N77" s="33">
        <v>2</v>
      </c>
      <c r="O77" s="34">
        <v>1</v>
      </c>
      <c r="P77" s="34"/>
      <c r="Q77" s="34"/>
      <c r="R77" s="34"/>
      <c r="S77" s="35"/>
      <c r="T77" s="28">
        <f t="shared" si="9"/>
        <v>3</v>
      </c>
      <c r="U77" s="29">
        <f t="shared" si="31"/>
        <v>-2</v>
      </c>
    </row>
    <row r="78" spans="2:21" ht="13.8" thickBot="1" x14ac:dyDescent="0.25">
      <c r="B78" s="76"/>
      <c r="C78" s="77"/>
      <c r="D78" s="77"/>
      <c r="E78" s="11" t="s">
        <v>19</v>
      </c>
      <c r="F78" s="36">
        <v>3</v>
      </c>
      <c r="G78" s="37"/>
      <c r="H78" s="38"/>
      <c r="I78" s="38"/>
      <c r="J78" s="38">
        <v>1</v>
      </c>
      <c r="K78" s="38"/>
      <c r="L78" s="39"/>
      <c r="M78" s="26">
        <f t="shared" si="23"/>
        <v>4</v>
      </c>
      <c r="N78" s="36">
        <v>4</v>
      </c>
      <c r="O78" s="38">
        <v>1</v>
      </c>
      <c r="P78" s="38"/>
      <c r="Q78" s="38"/>
      <c r="R78" s="38"/>
      <c r="S78" s="40"/>
      <c r="T78" s="31">
        <f t="shared" si="9"/>
        <v>5</v>
      </c>
      <c r="U78" s="32">
        <f t="shared" si="31"/>
        <v>-1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4</v>
      </c>
      <c r="N79" s="15">
        <f t="shared" ref="N79:R79" si="35">N80+N81</f>
        <v>4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4</v>
      </c>
      <c r="U79" s="17">
        <f t="shared" si="31"/>
        <v>0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2</v>
      </c>
      <c r="O80" s="34"/>
      <c r="P80" s="34"/>
      <c r="Q80" s="34"/>
      <c r="R80" s="34"/>
      <c r="S80" s="35"/>
      <c r="T80" s="28">
        <f t="shared" si="36"/>
        <v>2</v>
      </c>
      <c r="U80" s="29">
        <f t="shared" si="31"/>
        <v>0</v>
      </c>
    </row>
    <row r="81" spans="2:21" x14ac:dyDescent="0.2">
      <c r="B81" s="74" t="s">
        <v>28</v>
      </c>
      <c r="C81" s="75"/>
      <c r="D81" s="75"/>
      <c r="E81" s="10" t="s">
        <v>18</v>
      </c>
      <c r="F81" s="33">
        <v>2</v>
      </c>
      <c r="G81" s="34"/>
      <c r="H81" s="34"/>
      <c r="I81" s="34"/>
      <c r="J81" s="34"/>
      <c r="K81" s="34"/>
      <c r="L81" s="35"/>
      <c r="M81" s="21">
        <f t="shared" si="23"/>
        <v>2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0</v>
      </c>
    </row>
    <row r="82" spans="2:21" ht="13.8" thickBot="1" x14ac:dyDescent="0.25">
      <c r="B82" s="76"/>
      <c r="C82" s="77"/>
      <c r="D82" s="77"/>
      <c r="E82" s="11" t="s">
        <v>19</v>
      </c>
      <c r="F82" s="36">
        <v>1</v>
      </c>
      <c r="G82" s="37"/>
      <c r="H82" s="38"/>
      <c r="I82" s="38"/>
      <c r="J82" s="38"/>
      <c r="K82" s="38"/>
      <c r="L82" s="39"/>
      <c r="M82" s="26">
        <f t="shared" si="23"/>
        <v>1</v>
      </c>
      <c r="N82" s="36">
        <v>1</v>
      </c>
      <c r="O82" s="38"/>
      <c r="P82" s="38"/>
      <c r="Q82" s="38"/>
      <c r="R82" s="38"/>
      <c r="S82" s="40"/>
      <c r="T82" s="31">
        <f t="shared" si="36"/>
        <v>1</v>
      </c>
      <c r="U82" s="32">
        <f t="shared" si="31"/>
        <v>0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3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2</v>
      </c>
      <c r="L83" s="16"/>
      <c r="M83" s="17">
        <f t="shared" si="23"/>
        <v>6</v>
      </c>
      <c r="N83" s="15">
        <f t="shared" ref="N83:R83" si="38">N84+N85</f>
        <v>12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9</v>
      </c>
      <c r="S83" s="16"/>
      <c r="T83" s="27">
        <f t="shared" si="36"/>
        <v>22</v>
      </c>
      <c r="U83" s="17">
        <f t="shared" si="31"/>
        <v>-16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>
        <v>1</v>
      </c>
      <c r="H84" s="34"/>
      <c r="I84" s="34"/>
      <c r="J84" s="34"/>
      <c r="K84" s="34">
        <v>2</v>
      </c>
      <c r="L84" s="35"/>
      <c r="M84" s="21">
        <f t="shared" si="23"/>
        <v>6</v>
      </c>
      <c r="N84" s="33">
        <v>9</v>
      </c>
      <c r="O84" s="34"/>
      <c r="P84" s="34"/>
      <c r="Q84" s="34"/>
      <c r="R84" s="34">
        <v>3</v>
      </c>
      <c r="S84" s="35"/>
      <c r="T84" s="28">
        <f t="shared" si="36"/>
        <v>12</v>
      </c>
      <c r="U84" s="29">
        <f t="shared" si="31"/>
        <v>-6</v>
      </c>
    </row>
    <row r="85" spans="2:21" x14ac:dyDescent="0.2">
      <c r="B85" s="74" t="s">
        <v>29</v>
      </c>
      <c r="C85" s="75"/>
      <c r="D85" s="75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3</v>
      </c>
      <c r="O85" s="34">
        <v>1</v>
      </c>
      <c r="P85" s="34"/>
      <c r="Q85" s="34"/>
      <c r="R85" s="34">
        <v>6</v>
      </c>
      <c r="S85" s="35"/>
      <c r="T85" s="28">
        <f t="shared" si="36"/>
        <v>10</v>
      </c>
      <c r="U85" s="29">
        <f t="shared" si="31"/>
        <v>-10</v>
      </c>
    </row>
    <row r="86" spans="2:21" ht="13.8" thickBot="1" x14ac:dyDescent="0.25">
      <c r="B86" s="76"/>
      <c r="C86" s="77"/>
      <c r="D86" s="77"/>
      <c r="E86" s="11" t="s">
        <v>19</v>
      </c>
      <c r="F86" s="36">
        <v>3</v>
      </c>
      <c r="G86" s="37"/>
      <c r="H86" s="38"/>
      <c r="I86" s="38"/>
      <c r="J86" s="38"/>
      <c r="K86" s="38">
        <v>2</v>
      </c>
      <c r="L86" s="39"/>
      <c r="M86" s="26">
        <f t="shared" si="23"/>
        <v>5</v>
      </c>
      <c r="N86" s="36">
        <v>8</v>
      </c>
      <c r="O86" s="38"/>
      <c r="P86" s="38"/>
      <c r="Q86" s="38"/>
      <c r="R86" s="38">
        <v>3</v>
      </c>
      <c r="S86" s="40">
        <v>1</v>
      </c>
      <c r="T86" s="31">
        <f t="shared" si="36"/>
        <v>12</v>
      </c>
      <c r="U86" s="32">
        <f t="shared" si="31"/>
        <v>-7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1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/>
      <c r="P88" s="34"/>
      <c r="Q88" s="34"/>
      <c r="R88" s="34"/>
      <c r="S88" s="35"/>
      <c r="T88" s="28">
        <f t="shared" si="36"/>
        <v>2</v>
      </c>
      <c r="U88" s="29">
        <f t="shared" si="31"/>
        <v>-1</v>
      </c>
    </row>
    <row r="89" spans="2:21" x14ac:dyDescent="0.2">
      <c r="B89" s="74" t="s">
        <v>30</v>
      </c>
      <c r="C89" s="75"/>
      <c r="D89" s="75"/>
      <c r="E89" s="10" t="s">
        <v>18</v>
      </c>
      <c r="F89" s="33"/>
      <c r="G89" s="34"/>
      <c r="H89" s="34"/>
      <c r="I89" s="34"/>
      <c r="J89" s="34"/>
      <c r="K89" s="34"/>
      <c r="L89" s="35"/>
      <c r="M89" s="21">
        <f t="shared" si="23"/>
        <v>0</v>
      </c>
      <c r="N89" s="33"/>
      <c r="O89" s="34"/>
      <c r="P89" s="34"/>
      <c r="Q89" s="34"/>
      <c r="R89" s="34"/>
      <c r="S89" s="35"/>
      <c r="T89" s="28">
        <f t="shared" si="36"/>
        <v>0</v>
      </c>
      <c r="U89" s="29">
        <f t="shared" si="31"/>
        <v>0</v>
      </c>
    </row>
    <row r="90" spans="2:21" ht="13.8" thickBot="1" x14ac:dyDescent="0.25">
      <c r="B90" s="76"/>
      <c r="C90" s="77"/>
      <c r="D90" s="77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26">
        <f t="shared" si="23"/>
        <v>1</v>
      </c>
      <c r="N90" s="36"/>
      <c r="O90" s="38"/>
      <c r="P90" s="38"/>
      <c r="Q90" s="38"/>
      <c r="R90" s="38"/>
      <c r="S90" s="40"/>
      <c r="T90" s="31">
        <f t="shared" si="36"/>
        <v>0</v>
      </c>
      <c r="U90" s="32">
        <f t="shared" si="31"/>
        <v>1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4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1</v>
      </c>
      <c r="K91" s="15">
        <f t="shared" si="41"/>
        <v>3</v>
      </c>
      <c r="L91" s="16"/>
      <c r="M91" s="17">
        <f t="shared" si="23"/>
        <v>8</v>
      </c>
      <c r="N91" s="15">
        <f t="shared" ref="N91:R91" si="42">N92+N93</f>
        <v>6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4</v>
      </c>
      <c r="S91" s="16"/>
      <c r="T91" s="27">
        <f t="shared" si="36"/>
        <v>10</v>
      </c>
      <c r="U91" s="17">
        <f t="shared" si="31"/>
        <v>-2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4</v>
      </c>
      <c r="G92" s="34"/>
      <c r="H92" s="34"/>
      <c r="I92" s="34"/>
      <c r="J92" s="34">
        <v>1</v>
      </c>
      <c r="K92" s="34">
        <v>1</v>
      </c>
      <c r="L92" s="35"/>
      <c r="M92" s="21">
        <f t="shared" si="23"/>
        <v>6</v>
      </c>
      <c r="N92" s="33">
        <v>4</v>
      </c>
      <c r="O92" s="34"/>
      <c r="P92" s="34"/>
      <c r="Q92" s="34"/>
      <c r="R92" s="34">
        <v>1</v>
      </c>
      <c r="S92" s="35"/>
      <c r="T92" s="28">
        <f t="shared" si="36"/>
        <v>5</v>
      </c>
      <c r="U92" s="29">
        <f t="shared" si="31"/>
        <v>1</v>
      </c>
    </row>
    <row r="93" spans="2:21" x14ac:dyDescent="0.2">
      <c r="B93" s="74" t="s">
        <v>31</v>
      </c>
      <c r="C93" s="75"/>
      <c r="D93" s="75"/>
      <c r="E93" s="10" t="s">
        <v>18</v>
      </c>
      <c r="F93" s="33"/>
      <c r="G93" s="34"/>
      <c r="H93" s="34"/>
      <c r="I93" s="34"/>
      <c r="J93" s="34"/>
      <c r="K93" s="34">
        <v>2</v>
      </c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3</v>
      </c>
      <c r="S93" s="35"/>
      <c r="T93" s="28">
        <f t="shared" si="36"/>
        <v>5</v>
      </c>
      <c r="U93" s="29">
        <f t="shared" si="31"/>
        <v>-3</v>
      </c>
    </row>
    <row r="94" spans="2:21" ht="13.8" thickBot="1" x14ac:dyDescent="0.25">
      <c r="B94" s="76"/>
      <c r="C94" s="77"/>
      <c r="D94" s="77"/>
      <c r="E94" s="11" t="s">
        <v>19</v>
      </c>
      <c r="F94" s="36">
        <v>4</v>
      </c>
      <c r="G94" s="37"/>
      <c r="H94" s="38"/>
      <c r="I94" s="38"/>
      <c r="J94" s="38"/>
      <c r="K94" s="38">
        <v>1</v>
      </c>
      <c r="L94" s="39"/>
      <c r="M94" s="26">
        <f t="shared" si="23"/>
        <v>5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2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0</v>
      </c>
      <c r="O95" s="15">
        <f t="shared" si="44"/>
        <v>1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1</v>
      </c>
      <c r="U95" s="17">
        <f t="shared" si="31"/>
        <v>1</v>
      </c>
    </row>
    <row r="96" spans="2:21" x14ac:dyDescent="0.2">
      <c r="B96" s="74" t="s">
        <v>38</v>
      </c>
      <c r="C96" s="75"/>
      <c r="D96" s="75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/>
      <c r="O96" s="19">
        <v>1</v>
      </c>
      <c r="P96" s="19"/>
      <c r="Q96" s="19"/>
      <c r="R96" s="19"/>
      <c r="S96" s="20"/>
      <c r="T96" s="28">
        <f t="shared" si="36"/>
        <v>1</v>
      </c>
      <c r="U96" s="29">
        <f t="shared" si="31"/>
        <v>0</v>
      </c>
    </row>
    <row r="97" spans="2:21" x14ac:dyDescent="0.2">
      <c r="B97" s="74" t="s">
        <v>32</v>
      </c>
      <c r="C97" s="75"/>
      <c r="D97" s="75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1</v>
      </c>
    </row>
    <row r="98" spans="2:21" ht="13.8" thickBot="1" x14ac:dyDescent="0.25">
      <c r="B98" s="76"/>
      <c r="C98" s="77"/>
      <c r="D98" s="77"/>
      <c r="E98" s="11" t="s">
        <v>19</v>
      </c>
      <c r="F98" s="22">
        <v>2</v>
      </c>
      <c r="G98" s="23"/>
      <c r="H98" s="24"/>
      <c r="I98" s="24"/>
      <c r="J98" s="24"/>
      <c r="K98" s="24"/>
      <c r="L98" s="25"/>
      <c r="M98" s="26">
        <f t="shared" si="23"/>
        <v>2</v>
      </c>
      <c r="N98" s="22"/>
      <c r="O98" s="24"/>
      <c r="P98" s="24"/>
      <c r="Q98" s="24"/>
      <c r="R98" s="24"/>
      <c r="S98" s="30"/>
      <c r="T98" s="31">
        <f t="shared" si="36"/>
        <v>0</v>
      </c>
      <c r="U98" s="32">
        <f t="shared" si="31"/>
        <v>2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6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11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7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6</v>
      </c>
      <c r="G100" s="34">
        <v>1</v>
      </c>
      <c r="H100" s="34"/>
      <c r="I100" s="34"/>
      <c r="J100" s="34"/>
      <c r="K100" s="34">
        <v>2</v>
      </c>
      <c r="L100" s="35"/>
      <c r="M100" s="21">
        <f t="shared" si="23"/>
        <v>9</v>
      </c>
      <c r="N100" s="33">
        <v>2</v>
      </c>
      <c r="O100" s="34"/>
      <c r="P100" s="34"/>
      <c r="Q100" s="34"/>
      <c r="R100" s="34"/>
      <c r="S100" s="35"/>
      <c r="T100" s="28">
        <f t="shared" si="36"/>
        <v>2</v>
      </c>
      <c r="U100" s="29">
        <f t="shared" si="31"/>
        <v>7</v>
      </c>
    </row>
    <row r="101" spans="2:21" x14ac:dyDescent="0.2">
      <c r="B101" s="74" t="s">
        <v>33</v>
      </c>
      <c r="C101" s="75"/>
      <c r="D101" s="75"/>
      <c r="E101" s="10" t="s">
        <v>18</v>
      </c>
      <c r="F101" s="33"/>
      <c r="G101" s="34"/>
      <c r="H101" s="34"/>
      <c r="I101" s="34"/>
      <c r="J101" s="34"/>
      <c r="K101" s="34">
        <v>2</v>
      </c>
      <c r="L101" s="35"/>
      <c r="M101" s="21">
        <f t="shared" si="23"/>
        <v>2</v>
      </c>
      <c r="N101" s="33">
        <v>1</v>
      </c>
      <c r="O101" s="34">
        <v>1</v>
      </c>
      <c r="P101" s="34"/>
      <c r="Q101" s="34"/>
      <c r="R101" s="34"/>
      <c r="S101" s="35"/>
      <c r="T101" s="28">
        <f t="shared" si="36"/>
        <v>2</v>
      </c>
      <c r="U101" s="29">
        <f t="shared" si="31"/>
        <v>0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26">
        <f t="shared" si="23"/>
        <v>5</v>
      </c>
      <c r="N102" s="36"/>
      <c r="O102" s="38"/>
      <c r="P102" s="38"/>
      <c r="Q102" s="38"/>
      <c r="R102" s="38"/>
      <c r="S102" s="40"/>
      <c r="T102" s="31">
        <f t="shared" si="36"/>
        <v>0</v>
      </c>
      <c r="U102" s="32">
        <f t="shared" si="31"/>
        <v>5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7</v>
      </c>
      <c r="S103" s="16"/>
      <c r="T103" s="27">
        <f t="shared" si="36"/>
        <v>8</v>
      </c>
      <c r="U103" s="17">
        <f t="shared" si="31"/>
        <v>-8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/>
      <c r="G104" s="34"/>
      <c r="H104" s="34"/>
      <c r="I104" s="34"/>
      <c r="J104" s="34"/>
      <c r="K104" s="34"/>
      <c r="L104" s="35"/>
      <c r="M104" s="21">
        <f t="shared" si="23"/>
        <v>0</v>
      </c>
      <c r="N104" s="33"/>
      <c r="O104" s="34">
        <v>1</v>
      </c>
      <c r="P104" s="34"/>
      <c r="Q104" s="34"/>
      <c r="R104" s="34">
        <v>4</v>
      </c>
      <c r="S104" s="35"/>
      <c r="T104" s="28">
        <f t="shared" si="36"/>
        <v>5</v>
      </c>
      <c r="U104" s="29">
        <f t="shared" si="31"/>
        <v>-5</v>
      </c>
    </row>
    <row r="105" spans="2:21" x14ac:dyDescent="0.2">
      <c r="B105" s="74" t="s">
        <v>34</v>
      </c>
      <c r="C105" s="75"/>
      <c r="D105" s="75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>
        <v>3</v>
      </c>
      <c r="S105" s="35"/>
      <c r="T105" s="28">
        <f t="shared" si="36"/>
        <v>3</v>
      </c>
      <c r="U105" s="29">
        <f t="shared" si="31"/>
        <v>-3</v>
      </c>
    </row>
    <row r="106" spans="2:21" ht="13.8" thickBot="1" x14ac:dyDescent="0.25">
      <c r="B106" s="76"/>
      <c r="C106" s="77"/>
      <c r="D106" s="77"/>
      <c r="E106" s="11" t="s">
        <v>19</v>
      </c>
      <c r="F106" s="36"/>
      <c r="G106" s="37"/>
      <c r="H106" s="38"/>
      <c r="I106" s="38"/>
      <c r="J106" s="38"/>
      <c r="K106" s="38"/>
      <c r="L106" s="39"/>
      <c r="M106" s="26">
        <f t="shared" si="23"/>
        <v>0</v>
      </c>
      <c r="N106" s="36"/>
      <c r="O106" s="38">
        <v>1</v>
      </c>
      <c r="P106" s="38"/>
      <c r="Q106" s="38"/>
      <c r="R106" s="38">
        <v>3</v>
      </c>
      <c r="S106" s="40"/>
      <c r="T106" s="31">
        <f t="shared" si="36"/>
        <v>4</v>
      </c>
      <c r="U106" s="32">
        <f t="shared" si="31"/>
        <v>-4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1</v>
      </c>
      <c r="O107" s="15">
        <f t="shared" si="50"/>
        <v>2</v>
      </c>
      <c r="P107" s="15">
        <f t="shared" si="50"/>
        <v>0</v>
      </c>
      <c r="Q107" s="15">
        <f t="shared" si="50"/>
        <v>0</v>
      </c>
      <c r="R107" s="15">
        <f t="shared" si="50"/>
        <v>1</v>
      </c>
      <c r="S107" s="16"/>
      <c r="T107" s="27">
        <f t="shared" si="36"/>
        <v>4</v>
      </c>
      <c r="U107" s="17">
        <f t="shared" si="31"/>
        <v>-3</v>
      </c>
    </row>
    <row r="108" spans="2:21" x14ac:dyDescent="0.2">
      <c r="B108" s="74" t="s">
        <v>39</v>
      </c>
      <c r="C108" s="75"/>
      <c r="D108" s="75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3"/>
        <v>1</v>
      </c>
      <c r="N108" s="33">
        <v>1</v>
      </c>
      <c r="O108" s="34">
        <v>1</v>
      </c>
      <c r="P108" s="34"/>
      <c r="Q108" s="34"/>
      <c r="R108" s="34">
        <v>1</v>
      </c>
      <c r="S108" s="35"/>
      <c r="T108" s="28">
        <f t="shared" si="36"/>
        <v>3</v>
      </c>
      <c r="U108" s="29">
        <f t="shared" si="31"/>
        <v>-2</v>
      </c>
    </row>
    <row r="109" spans="2:21" x14ac:dyDescent="0.2">
      <c r="B109" s="74" t="s">
        <v>25</v>
      </c>
      <c r="C109" s="75"/>
      <c r="D109" s="75"/>
      <c r="E109" s="10" t="s">
        <v>18</v>
      </c>
      <c r="F109" s="33"/>
      <c r="G109" s="34"/>
      <c r="H109" s="34"/>
      <c r="I109" s="34"/>
      <c r="J109" s="34"/>
      <c r="K109" s="34"/>
      <c r="L109" s="35"/>
      <c r="M109" s="21">
        <f t="shared" si="23"/>
        <v>0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-1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1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5</v>
      </c>
      <c r="L111" s="16"/>
      <c r="M111" s="17">
        <f t="shared" si="23"/>
        <v>7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5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1</v>
      </c>
      <c r="G112" s="34"/>
      <c r="H112" s="34"/>
      <c r="I112" s="34"/>
      <c r="J112" s="34"/>
      <c r="K112" s="34">
        <v>3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2">
      <c r="B113" s="74" t="s">
        <v>27</v>
      </c>
      <c r="C113" s="75"/>
      <c r="D113" s="75"/>
      <c r="E113" s="10" t="s">
        <v>18</v>
      </c>
      <c r="F113" s="33"/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3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2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/>
      <c r="M114" s="26">
        <f t="shared" si="23"/>
        <v>3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2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3</v>
      </c>
      <c r="G115" s="15">
        <f t="shared" si="53"/>
        <v>1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5</v>
      </c>
      <c r="L115" s="16"/>
      <c r="M115" s="17">
        <f t="shared" si="23"/>
        <v>9</v>
      </c>
      <c r="N115" s="15">
        <f t="shared" ref="N115:R115" si="54">N116+N117</f>
        <v>2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4</v>
      </c>
      <c r="U115" s="17">
        <f t="shared" si="31"/>
        <v>5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2</v>
      </c>
      <c r="G116" s="34"/>
      <c r="H116" s="34"/>
      <c r="I116" s="34"/>
      <c r="J116" s="34"/>
      <c r="K116" s="34">
        <v>2</v>
      </c>
      <c r="L116" s="35"/>
      <c r="M116" s="21">
        <f t="shared" si="23"/>
        <v>4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3</v>
      </c>
    </row>
    <row r="117" spans="2:21" x14ac:dyDescent="0.2">
      <c r="B117" s="74" t="s">
        <v>28</v>
      </c>
      <c r="C117" s="75"/>
      <c r="D117" s="75"/>
      <c r="E117" s="10" t="s">
        <v>18</v>
      </c>
      <c r="F117" s="33">
        <v>1</v>
      </c>
      <c r="G117" s="34">
        <v>1</v>
      </c>
      <c r="H117" s="34"/>
      <c r="I117" s="34"/>
      <c r="J117" s="34"/>
      <c r="K117" s="34">
        <v>3</v>
      </c>
      <c r="L117" s="35"/>
      <c r="M117" s="21">
        <f t="shared" si="23"/>
        <v>5</v>
      </c>
      <c r="N117" s="33">
        <v>1</v>
      </c>
      <c r="O117" s="34">
        <v>2</v>
      </c>
      <c r="P117" s="34"/>
      <c r="Q117" s="34"/>
      <c r="R117" s="34"/>
      <c r="S117" s="35"/>
      <c r="T117" s="28">
        <f t="shared" si="36"/>
        <v>3</v>
      </c>
      <c r="U117" s="29">
        <f t="shared" si="31"/>
        <v>2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2</v>
      </c>
      <c r="G118" s="37"/>
      <c r="H118" s="38"/>
      <c r="I118" s="38"/>
      <c r="J118" s="38"/>
      <c r="K118" s="38">
        <v>2</v>
      </c>
      <c r="L118" s="39"/>
      <c r="M118" s="26">
        <f t="shared" si="23"/>
        <v>4</v>
      </c>
      <c r="N118" s="36">
        <v>1</v>
      </c>
      <c r="O118" s="38">
        <v>1</v>
      </c>
      <c r="P118" s="38"/>
      <c r="Q118" s="38"/>
      <c r="R118" s="38"/>
      <c r="S118" s="40"/>
      <c r="T118" s="31">
        <f t="shared" si="36"/>
        <v>2</v>
      </c>
      <c r="U118" s="32">
        <f t="shared" si="31"/>
        <v>2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3</v>
      </c>
      <c r="U119" s="17">
        <f t="shared" si="31"/>
        <v>-3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2">
      <c r="B121" s="74" t="s">
        <v>29</v>
      </c>
      <c r="C121" s="75"/>
      <c r="D121" s="75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>
        <v>1</v>
      </c>
      <c r="P121" s="34"/>
      <c r="Q121" s="34"/>
      <c r="R121" s="34"/>
      <c r="S121" s="35"/>
      <c r="T121" s="28">
        <f t="shared" si="36"/>
        <v>1</v>
      </c>
      <c r="U121" s="29">
        <f t="shared" si="31"/>
        <v>-1</v>
      </c>
    </row>
    <row r="122" spans="2:21" ht="13.8" thickBot="1" x14ac:dyDescent="0.25">
      <c r="B122" s="76"/>
      <c r="C122" s="77"/>
      <c r="D122" s="77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0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0</v>
      </c>
      <c r="S123" s="16"/>
      <c r="T123" s="27">
        <f t="shared" si="36"/>
        <v>1</v>
      </c>
      <c r="U123" s="17">
        <f t="shared" si="31"/>
        <v>-1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/>
      <c r="G124" s="34"/>
      <c r="H124" s="34"/>
      <c r="I124" s="34"/>
      <c r="J124" s="34"/>
      <c r="K124" s="34"/>
      <c r="L124" s="35"/>
      <c r="M124" s="21">
        <f t="shared" si="58"/>
        <v>0</v>
      </c>
      <c r="N124" s="33">
        <v>1</v>
      </c>
      <c r="O124" s="34"/>
      <c r="P124" s="34"/>
      <c r="Q124" s="34"/>
      <c r="R124" s="34"/>
      <c r="S124" s="35"/>
      <c r="T124" s="28">
        <f t="shared" si="36"/>
        <v>1</v>
      </c>
      <c r="U124" s="29">
        <f t="shared" si="31"/>
        <v>-1</v>
      </c>
    </row>
    <row r="125" spans="2:21" x14ac:dyDescent="0.2">
      <c r="B125" s="74" t="s">
        <v>30</v>
      </c>
      <c r="C125" s="75"/>
      <c r="D125" s="75"/>
      <c r="E125" s="10" t="s">
        <v>18</v>
      </c>
      <c r="F125" s="33"/>
      <c r="G125" s="34"/>
      <c r="H125" s="34"/>
      <c r="I125" s="34"/>
      <c r="J125" s="34"/>
      <c r="K125" s="34"/>
      <c r="L125" s="35"/>
      <c r="M125" s="21">
        <f t="shared" si="58"/>
        <v>0</v>
      </c>
      <c r="N125" s="33"/>
      <c r="O125" s="34"/>
      <c r="P125" s="34"/>
      <c r="Q125" s="34"/>
      <c r="R125" s="34"/>
      <c r="S125" s="35"/>
      <c r="T125" s="28">
        <f t="shared" si="36"/>
        <v>0</v>
      </c>
      <c r="U125" s="29">
        <f t="shared" si="31"/>
        <v>0</v>
      </c>
    </row>
    <row r="126" spans="2:21" ht="13.8" thickBot="1" x14ac:dyDescent="0.25">
      <c r="B126" s="76"/>
      <c r="C126" s="77"/>
      <c r="D126" s="77"/>
      <c r="E126" s="11" t="s">
        <v>19</v>
      </c>
      <c r="F126" s="36"/>
      <c r="G126" s="37"/>
      <c r="H126" s="38"/>
      <c r="I126" s="38"/>
      <c r="J126" s="38"/>
      <c r="K126" s="38"/>
      <c r="L126" s="39"/>
      <c r="M126" s="26">
        <f t="shared" si="58"/>
        <v>0</v>
      </c>
      <c r="N126" s="36">
        <v>1</v>
      </c>
      <c r="O126" s="38"/>
      <c r="P126" s="38"/>
      <c r="Q126" s="38"/>
      <c r="R126" s="38"/>
      <c r="S126" s="40"/>
      <c r="T126" s="31">
        <f t="shared" si="36"/>
        <v>1</v>
      </c>
      <c r="U126" s="32">
        <f t="shared" si="31"/>
        <v>-1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6</v>
      </c>
      <c r="G127" s="15">
        <f t="shared" si="60"/>
        <v>0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6</v>
      </c>
      <c r="N127" s="15">
        <f t="shared" ref="N127:R127" si="61">N128+N129</f>
        <v>4</v>
      </c>
      <c r="O127" s="15">
        <f t="shared" si="61"/>
        <v>0</v>
      </c>
      <c r="P127" s="15">
        <f t="shared" si="61"/>
        <v>0</v>
      </c>
      <c r="Q127" s="15">
        <f t="shared" si="61"/>
        <v>1</v>
      </c>
      <c r="R127" s="15">
        <f t="shared" si="61"/>
        <v>2</v>
      </c>
      <c r="S127" s="16"/>
      <c r="T127" s="27">
        <f t="shared" si="36"/>
        <v>7</v>
      </c>
      <c r="U127" s="17">
        <f t="shared" si="31"/>
        <v>-1</v>
      </c>
    </row>
    <row r="128" spans="2:21" x14ac:dyDescent="0.2">
      <c r="B128" s="74" t="s">
        <v>41</v>
      </c>
      <c r="C128" s="75"/>
      <c r="D128" s="75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1">
        <f t="shared" si="58"/>
        <v>5</v>
      </c>
      <c r="N128" s="33">
        <v>3</v>
      </c>
      <c r="O128" s="34"/>
      <c r="P128" s="34"/>
      <c r="Q128" s="34">
        <v>1</v>
      </c>
      <c r="R128" s="34">
        <v>2</v>
      </c>
      <c r="S128" s="35"/>
      <c r="T128" s="28">
        <f t="shared" si="36"/>
        <v>6</v>
      </c>
      <c r="U128" s="29">
        <f t="shared" si="31"/>
        <v>-1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</v>
      </c>
      <c r="G129" s="34"/>
      <c r="H129" s="34"/>
      <c r="I129" s="34"/>
      <c r="J129" s="34"/>
      <c r="K129" s="34"/>
      <c r="L129" s="35"/>
      <c r="M129" s="21">
        <f t="shared" si="58"/>
        <v>1</v>
      </c>
      <c r="N129" s="33">
        <v>1</v>
      </c>
      <c r="O129" s="34"/>
      <c r="P129" s="34"/>
      <c r="Q129" s="34"/>
      <c r="R129" s="34"/>
      <c r="S129" s="35"/>
      <c r="T129" s="28">
        <f t="shared" si="36"/>
        <v>1</v>
      </c>
      <c r="U129" s="29">
        <f t="shared" si="31"/>
        <v>0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6</v>
      </c>
      <c r="G130" s="37"/>
      <c r="H130" s="38"/>
      <c r="I130" s="38"/>
      <c r="J130" s="38"/>
      <c r="K130" s="38"/>
      <c r="L130" s="39"/>
      <c r="M130" s="26">
        <f t="shared" si="58"/>
        <v>6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31">
        <f t="shared" si="36"/>
        <v>5</v>
      </c>
      <c r="U130" s="32">
        <f t="shared" si="31"/>
        <v>1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13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9</v>
      </c>
      <c r="L131" s="16"/>
      <c r="M131" s="17">
        <f t="shared" si="58"/>
        <v>23</v>
      </c>
      <c r="N131" s="15">
        <f t="shared" ref="N131:R131" si="63">N132+N133</f>
        <v>31</v>
      </c>
      <c r="O131" s="15">
        <f t="shared" si="63"/>
        <v>10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49</v>
      </c>
      <c r="U131" s="17">
        <f t="shared" si="31"/>
        <v>-26</v>
      </c>
    </row>
    <row r="132" spans="2:21" x14ac:dyDescent="0.2">
      <c r="B132" s="74" t="s">
        <v>42</v>
      </c>
      <c r="C132" s="75"/>
      <c r="D132" s="75"/>
      <c r="E132" s="10" t="s">
        <v>17</v>
      </c>
      <c r="F132" s="33">
        <v>6</v>
      </c>
      <c r="G132" s="34"/>
      <c r="H132" s="34"/>
      <c r="I132" s="34"/>
      <c r="J132" s="34"/>
      <c r="K132" s="34">
        <v>5</v>
      </c>
      <c r="L132" s="35"/>
      <c r="M132" s="21">
        <f t="shared" si="58"/>
        <v>11</v>
      </c>
      <c r="N132" s="33">
        <v>22</v>
      </c>
      <c r="O132" s="34">
        <v>5</v>
      </c>
      <c r="P132" s="34"/>
      <c r="Q132" s="34"/>
      <c r="R132" s="34">
        <v>4</v>
      </c>
      <c r="S132" s="35"/>
      <c r="T132" s="28">
        <f t="shared" si="36"/>
        <v>31</v>
      </c>
      <c r="U132" s="29">
        <f t="shared" si="31"/>
        <v>-20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7</v>
      </c>
      <c r="G133" s="34">
        <v>1</v>
      </c>
      <c r="H133" s="34"/>
      <c r="I133" s="34"/>
      <c r="J133" s="34"/>
      <c r="K133" s="34">
        <v>4</v>
      </c>
      <c r="L133" s="35"/>
      <c r="M133" s="21">
        <f t="shared" si="58"/>
        <v>12</v>
      </c>
      <c r="N133" s="33">
        <v>9</v>
      </c>
      <c r="O133" s="34">
        <v>5</v>
      </c>
      <c r="P133" s="34"/>
      <c r="Q133" s="34"/>
      <c r="R133" s="34">
        <v>4</v>
      </c>
      <c r="S133" s="35"/>
      <c r="T133" s="28">
        <f t="shared" si="36"/>
        <v>18</v>
      </c>
      <c r="U133" s="29">
        <f t="shared" si="31"/>
        <v>-6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6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11</v>
      </c>
      <c r="N134" s="36">
        <v>16</v>
      </c>
      <c r="O134" s="38">
        <v>5</v>
      </c>
      <c r="P134" s="38"/>
      <c r="Q134" s="38"/>
      <c r="R134" s="38">
        <v>3</v>
      </c>
      <c r="S134" s="40"/>
      <c r="T134" s="31">
        <f t="shared" si="36"/>
        <v>24</v>
      </c>
      <c r="U134" s="32">
        <f t="shared" si="31"/>
        <v>-13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31</v>
      </c>
      <c r="G135" s="15">
        <f t="shared" si="64"/>
        <v>3</v>
      </c>
      <c r="H135" s="15">
        <f t="shared" si="64"/>
        <v>0</v>
      </c>
      <c r="I135" s="15">
        <f t="shared" si="64"/>
        <v>1</v>
      </c>
      <c r="J135" s="15">
        <f t="shared" si="64"/>
        <v>0</v>
      </c>
      <c r="K135" s="15">
        <f t="shared" si="64"/>
        <v>5</v>
      </c>
      <c r="L135" s="16"/>
      <c r="M135" s="17">
        <f t="shared" si="58"/>
        <v>40</v>
      </c>
      <c r="N135" s="15">
        <f t="shared" ref="N135:R135" si="65">N136+N137</f>
        <v>32</v>
      </c>
      <c r="O135" s="15">
        <f t="shared" si="65"/>
        <v>9</v>
      </c>
      <c r="P135" s="15">
        <f t="shared" si="65"/>
        <v>0</v>
      </c>
      <c r="Q135" s="15">
        <f t="shared" si="65"/>
        <v>2</v>
      </c>
      <c r="R135" s="15">
        <f t="shared" si="65"/>
        <v>3</v>
      </c>
      <c r="S135" s="16"/>
      <c r="T135" s="27">
        <f t="shared" si="36"/>
        <v>46</v>
      </c>
      <c r="U135" s="17">
        <f t="shared" ref="U135:U138" si="66">M135-T135</f>
        <v>-6</v>
      </c>
    </row>
    <row r="136" spans="2:21" x14ac:dyDescent="0.2">
      <c r="B136" s="74" t="s">
        <v>43</v>
      </c>
      <c r="C136" s="75"/>
      <c r="D136" s="75"/>
      <c r="E136" s="10" t="s">
        <v>17</v>
      </c>
      <c r="F136" s="33">
        <v>19</v>
      </c>
      <c r="G136" s="34">
        <v>2</v>
      </c>
      <c r="H136" s="34"/>
      <c r="I136" s="34">
        <v>1</v>
      </c>
      <c r="J136" s="34"/>
      <c r="K136" s="34">
        <v>3</v>
      </c>
      <c r="L136" s="35"/>
      <c r="M136" s="21">
        <f t="shared" si="58"/>
        <v>25</v>
      </c>
      <c r="N136" s="33">
        <v>20</v>
      </c>
      <c r="O136" s="34">
        <v>5</v>
      </c>
      <c r="P136" s="34"/>
      <c r="Q136" s="34">
        <v>2</v>
      </c>
      <c r="R136" s="34">
        <v>2</v>
      </c>
      <c r="S136" s="35"/>
      <c r="T136" s="28">
        <f t="shared" si="36"/>
        <v>29</v>
      </c>
      <c r="U136" s="29">
        <f t="shared" si="66"/>
        <v>-4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12</v>
      </c>
      <c r="G137" s="34">
        <v>1</v>
      </c>
      <c r="H137" s="34"/>
      <c r="I137" s="34"/>
      <c r="J137" s="34"/>
      <c r="K137" s="34">
        <v>2</v>
      </c>
      <c r="L137" s="35"/>
      <c r="M137" s="21">
        <f t="shared" si="58"/>
        <v>15</v>
      </c>
      <c r="N137" s="33">
        <v>12</v>
      </c>
      <c r="O137" s="34">
        <v>4</v>
      </c>
      <c r="P137" s="34"/>
      <c r="Q137" s="34"/>
      <c r="R137" s="34">
        <v>1</v>
      </c>
      <c r="S137" s="35"/>
      <c r="T137" s="28">
        <f t="shared" si="36"/>
        <v>17</v>
      </c>
      <c r="U137" s="29">
        <f t="shared" si="66"/>
        <v>-2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23</v>
      </c>
      <c r="G138" s="37"/>
      <c r="H138" s="38"/>
      <c r="I138" s="38">
        <v>1</v>
      </c>
      <c r="J138" s="38"/>
      <c r="K138" s="38">
        <v>4</v>
      </c>
      <c r="L138" s="39">
        <v>2</v>
      </c>
      <c r="M138" s="26">
        <f t="shared" si="58"/>
        <v>30</v>
      </c>
      <c r="N138" s="36">
        <v>23</v>
      </c>
      <c r="O138" s="38">
        <v>4</v>
      </c>
      <c r="P138" s="38"/>
      <c r="Q138" s="38">
        <v>1</v>
      </c>
      <c r="R138" s="38">
        <v>1</v>
      </c>
      <c r="S138" s="40"/>
      <c r="T138" s="31">
        <f t="shared" si="36"/>
        <v>29</v>
      </c>
      <c r="U138" s="32">
        <f t="shared" si="66"/>
        <v>1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7D63-125A-4E75-8A10-3A7851C2839E}">
  <sheetPr>
    <pageSetUpPr fitToPage="1"/>
  </sheetPr>
  <dimension ref="B2:U138"/>
  <sheetViews>
    <sheetView zoomScale="70" zoomScaleNormal="70" workbookViewId="0">
      <selection activeCell="Q88" sqref="Q88:Q89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50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52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51"/>
      <c r="E6" s="5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185</v>
      </c>
      <c r="G7" s="15">
        <f t="shared" si="0"/>
        <v>33</v>
      </c>
      <c r="H7" s="15">
        <f t="shared" si="0"/>
        <v>0</v>
      </c>
      <c r="I7" s="15">
        <f t="shared" si="0"/>
        <v>2</v>
      </c>
      <c r="J7" s="15">
        <f t="shared" si="0"/>
        <v>0</v>
      </c>
      <c r="K7" s="15">
        <f t="shared" si="0"/>
        <v>52</v>
      </c>
      <c r="L7" s="16"/>
      <c r="M7" s="17">
        <f t="shared" ref="M7:M14" si="1">SUM(F7:L7)</f>
        <v>272</v>
      </c>
      <c r="N7" s="15">
        <f>N8+N9</f>
        <v>148</v>
      </c>
      <c r="O7" s="15">
        <f>O8+O9</f>
        <v>54</v>
      </c>
      <c r="P7" s="15">
        <f>P8+P9</f>
        <v>0</v>
      </c>
      <c r="Q7" s="15">
        <f>Q8+Q9</f>
        <v>3</v>
      </c>
      <c r="R7" s="15">
        <f>R8+R9</f>
        <v>52</v>
      </c>
      <c r="S7" s="16"/>
      <c r="T7" s="27">
        <f t="shared" ref="T7:T70" si="2">SUM(N7:S7)</f>
        <v>257</v>
      </c>
      <c r="U7" s="17">
        <f t="shared" ref="U7:U70" si="3">M7-T7</f>
        <v>15</v>
      </c>
    </row>
    <row r="8" spans="2:21" x14ac:dyDescent="0.2">
      <c r="B8" s="74" t="s">
        <v>44</v>
      </c>
      <c r="C8" s="75"/>
      <c r="D8" s="75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110</v>
      </c>
      <c r="G8" s="56">
        <f t="shared" si="4"/>
        <v>17</v>
      </c>
      <c r="H8" s="56">
        <f t="shared" si="4"/>
        <v>0</v>
      </c>
      <c r="I8" s="56">
        <f t="shared" si="4"/>
        <v>1</v>
      </c>
      <c r="J8" s="56">
        <f t="shared" si="4"/>
        <v>0</v>
      </c>
      <c r="K8" s="56">
        <f t="shared" si="4"/>
        <v>26</v>
      </c>
      <c r="L8" s="57"/>
      <c r="M8" s="29">
        <f t="shared" si="1"/>
        <v>154</v>
      </c>
      <c r="N8" s="55">
        <f t="shared" ref="N8:R10" si="5">+N12+N16+N20+N24+N28+N32+N36+N40+N44+N48+N52+N56+N60+N64+N68+N72+N76+N80+N84+N88+N92+N96+N100+N104+N108+N112+N116+N120+N124+N128+N132+N136</f>
        <v>88</v>
      </c>
      <c r="O8" s="56">
        <f t="shared" si="5"/>
        <v>30</v>
      </c>
      <c r="P8" s="56">
        <f t="shared" si="5"/>
        <v>0</v>
      </c>
      <c r="Q8" s="56">
        <f t="shared" si="5"/>
        <v>2</v>
      </c>
      <c r="R8" s="56">
        <f t="shared" si="5"/>
        <v>26</v>
      </c>
      <c r="S8" s="57"/>
      <c r="T8" s="58">
        <f t="shared" si="2"/>
        <v>146</v>
      </c>
      <c r="U8" s="29">
        <f t="shared" si="3"/>
        <v>8</v>
      </c>
    </row>
    <row r="9" spans="2:21" x14ac:dyDescent="0.2">
      <c r="B9" s="74"/>
      <c r="C9" s="75"/>
      <c r="D9" s="75"/>
      <c r="E9" s="10" t="s">
        <v>18</v>
      </c>
      <c r="F9" s="55">
        <f t="shared" si="4"/>
        <v>75</v>
      </c>
      <c r="G9" s="56">
        <f t="shared" si="4"/>
        <v>16</v>
      </c>
      <c r="H9" s="56">
        <f t="shared" si="4"/>
        <v>0</v>
      </c>
      <c r="I9" s="56">
        <f t="shared" si="4"/>
        <v>1</v>
      </c>
      <c r="J9" s="56">
        <f t="shared" si="4"/>
        <v>0</v>
      </c>
      <c r="K9" s="56">
        <f t="shared" si="4"/>
        <v>26</v>
      </c>
      <c r="L9" s="57"/>
      <c r="M9" s="29">
        <f t="shared" si="1"/>
        <v>118</v>
      </c>
      <c r="N9" s="55">
        <f t="shared" si="5"/>
        <v>60</v>
      </c>
      <c r="O9" s="56">
        <f t="shared" si="5"/>
        <v>24</v>
      </c>
      <c r="P9" s="56">
        <f t="shared" si="5"/>
        <v>0</v>
      </c>
      <c r="Q9" s="56">
        <f t="shared" si="5"/>
        <v>1</v>
      </c>
      <c r="R9" s="56">
        <f t="shared" si="5"/>
        <v>26</v>
      </c>
      <c r="S9" s="57"/>
      <c r="T9" s="58">
        <f t="shared" si="2"/>
        <v>111</v>
      </c>
      <c r="U9" s="29">
        <f t="shared" si="3"/>
        <v>7</v>
      </c>
    </row>
    <row r="10" spans="2:21" ht="13.8" thickBot="1" x14ac:dyDescent="0.25">
      <c r="B10" s="76"/>
      <c r="C10" s="77"/>
      <c r="D10" s="77"/>
      <c r="E10" s="11" t="s">
        <v>19</v>
      </c>
      <c r="F10" s="59">
        <f>+F14+F18+F22+F26+F30+F34+F38+F42+F46+F50+F54+F58+F62+F66+F70+F74+F78+F82+F86+F90+F94+F98+F102+F106+F110+F114+F118+F122+F126+F130+F134+F138</f>
        <v>121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0</v>
      </c>
      <c r="J10" s="61">
        <f>+J14+J18+J22+J26+J30+J34+J38+J42+J46+J50+J54+J58+J62+J66+J70+J74+J78+J82+J86+J90+J94+J98+J102+J106+J110+J114+J118+J122+J126+J130+J134+J138</f>
        <v>0</v>
      </c>
      <c r="K10" s="61">
        <f>+K14+K18+K22+K26+K30+K34+K38+K42+K46+K50+K54+K58+K62+K66+K70+K74+K78+K82+K86+K90+K94+K98+K102+K106+K110+K114+K118+K122+K126+K130+K134+K138</f>
        <v>35</v>
      </c>
      <c r="L10" s="62">
        <f>+L14+L18+L22+L26+L30+L34+L38+L42+L46+L50+L54+L58+L62+L66+L70+L74+L78+L82+L86+L90+L94+L98+L102+L106+L110+L114+L118+L122+L126+L130+L134+L138</f>
        <v>8</v>
      </c>
      <c r="M10" s="32">
        <f t="shared" si="1"/>
        <v>164</v>
      </c>
      <c r="N10" s="59">
        <f t="shared" si="5"/>
        <v>79</v>
      </c>
      <c r="O10" s="61">
        <f t="shared" si="5"/>
        <v>21</v>
      </c>
      <c r="P10" s="61">
        <f t="shared" si="5"/>
        <v>0</v>
      </c>
      <c r="Q10" s="61">
        <f t="shared" si="5"/>
        <v>3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8</v>
      </c>
      <c r="T10" s="64">
        <f t="shared" si="2"/>
        <v>141</v>
      </c>
      <c r="U10" s="32">
        <f t="shared" si="3"/>
        <v>23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13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15</v>
      </c>
      <c r="N11" s="15">
        <f>N12+N13</f>
        <v>3</v>
      </c>
      <c r="O11" s="15">
        <f>O12+O13</f>
        <v>1</v>
      </c>
      <c r="P11" s="15">
        <f>P12+P13</f>
        <v>0</v>
      </c>
      <c r="Q11" s="15">
        <f>Q12+Q13</f>
        <v>0</v>
      </c>
      <c r="R11" s="15">
        <f>R12+R13</f>
        <v>1</v>
      </c>
      <c r="S11" s="16"/>
      <c r="T11" s="27">
        <f t="shared" si="2"/>
        <v>5</v>
      </c>
      <c r="U11" s="17">
        <f t="shared" si="3"/>
        <v>10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8</v>
      </c>
      <c r="G12" s="34">
        <v>1</v>
      </c>
      <c r="H12" s="34"/>
      <c r="I12" s="34"/>
      <c r="J12" s="34"/>
      <c r="K12" s="34"/>
      <c r="L12" s="35"/>
      <c r="M12" s="29">
        <f t="shared" si="1"/>
        <v>9</v>
      </c>
      <c r="N12" s="33">
        <v>3</v>
      </c>
      <c r="O12" s="34"/>
      <c r="P12" s="34"/>
      <c r="Q12" s="34"/>
      <c r="R12" s="34"/>
      <c r="S12" s="35"/>
      <c r="T12" s="58">
        <f t="shared" si="2"/>
        <v>3</v>
      </c>
      <c r="U12" s="29">
        <f t="shared" si="3"/>
        <v>6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5</v>
      </c>
      <c r="G13" s="34">
        <v>1</v>
      </c>
      <c r="H13" s="34"/>
      <c r="I13" s="34"/>
      <c r="J13" s="34"/>
      <c r="K13" s="34"/>
      <c r="L13" s="35"/>
      <c r="M13" s="29">
        <f t="shared" si="1"/>
        <v>6</v>
      </c>
      <c r="N13" s="33"/>
      <c r="O13" s="34">
        <v>1</v>
      </c>
      <c r="P13" s="34"/>
      <c r="Q13" s="34"/>
      <c r="R13" s="34">
        <v>1</v>
      </c>
      <c r="S13" s="35"/>
      <c r="T13" s="58">
        <f t="shared" si="2"/>
        <v>2</v>
      </c>
      <c r="U13" s="29">
        <f t="shared" si="3"/>
        <v>4</v>
      </c>
    </row>
    <row r="14" spans="2:21" ht="13.8" thickBot="1" x14ac:dyDescent="0.25">
      <c r="B14" s="76"/>
      <c r="C14" s="77"/>
      <c r="D14" s="77"/>
      <c r="E14" s="11" t="s">
        <v>19</v>
      </c>
      <c r="F14" s="36">
        <v>9</v>
      </c>
      <c r="G14" s="37"/>
      <c r="H14" s="38"/>
      <c r="I14" s="38"/>
      <c r="J14" s="38"/>
      <c r="K14" s="38"/>
      <c r="L14" s="39"/>
      <c r="M14" s="32">
        <f t="shared" si="1"/>
        <v>9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5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7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10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1</v>
      </c>
      <c r="R15" s="15">
        <f>R16+R17</f>
        <v>3</v>
      </c>
      <c r="S15" s="16"/>
      <c r="T15" s="27">
        <f t="shared" si="2"/>
        <v>10</v>
      </c>
      <c r="U15" s="17">
        <f t="shared" si="3"/>
        <v>0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5</v>
      </c>
      <c r="G16" s="34">
        <v>1</v>
      </c>
      <c r="H16" s="34"/>
      <c r="I16" s="34"/>
      <c r="J16" s="34"/>
      <c r="K16" s="34">
        <v>1</v>
      </c>
      <c r="L16" s="35"/>
      <c r="M16" s="29">
        <f t="shared" si="8"/>
        <v>7</v>
      </c>
      <c r="N16" s="33">
        <v>2</v>
      </c>
      <c r="O16" s="34"/>
      <c r="P16" s="34"/>
      <c r="Q16" s="34"/>
      <c r="R16" s="34">
        <v>2</v>
      </c>
      <c r="S16" s="35"/>
      <c r="T16" s="58">
        <f t="shared" si="2"/>
        <v>4</v>
      </c>
      <c r="U16" s="29">
        <f t="shared" si="3"/>
        <v>3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2</v>
      </c>
      <c r="G17" s="34"/>
      <c r="H17" s="34"/>
      <c r="I17" s="34"/>
      <c r="J17" s="34"/>
      <c r="K17" s="34">
        <v>1</v>
      </c>
      <c r="L17" s="35"/>
      <c r="M17" s="29">
        <f t="shared" si="8"/>
        <v>3</v>
      </c>
      <c r="N17" s="33">
        <v>4</v>
      </c>
      <c r="O17" s="34"/>
      <c r="P17" s="34"/>
      <c r="Q17" s="34">
        <v>1</v>
      </c>
      <c r="R17" s="34">
        <v>1</v>
      </c>
      <c r="S17" s="35"/>
      <c r="T17" s="58">
        <f t="shared" si="2"/>
        <v>6</v>
      </c>
      <c r="U17" s="29">
        <f t="shared" si="3"/>
        <v>-3</v>
      </c>
    </row>
    <row r="18" spans="2:21" ht="13.8" thickBot="1" x14ac:dyDescent="0.25">
      <c r="B18" s="76"/>
      <c r="C18" s="77"/>
      <c r="D18" s="77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32">
        <f t="shared" si="8"/>
        <v>5</v>
      </c>
      <c r="N18" s="36">
        <v>5</v>
      </c>
      <c r="O18" s="38"/>
      <c r="P18" s="38"/>
      <c r="Q18" s="38">
        <v>1</v>
      </c>
      <c r="R18" s="38">
        <v>1</v>
      </c>
      <c r="S18" s="40"/>
      <c r="T18" s="64">
        <f t="shared" si="2"/>
        <v>7</v>
      </c>
      <c r="U18" s="32">
        <f t="shared" si="3"/>
        <v>-2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9">F20+F21</f>
        <v>3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6"/>
      <c r="M19" s="17">
        <f t="shared" si="8"/>
        <v>3</v>
      </c>
      <c r="N19" s="15">
        <f>N20+N21</f>
        <v>3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2"/>
        <v>8</v>
      </c>
      <c r="U19" s="17">
        <f t="shared" si="3"/>
        <v>-5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2</v>
      </c>
      <c r="G20" s="34"/>
      <c r="H20" s="34"/>
      <c r="I20" s="34"/>
      <c r="J20" s="34"/>
      <c r="K20" s="34"/>
      <c r="L20" s="35"/>
      <c r="M20" s="29">
        <f t="shared" si="8"/>
        <v>2</v>
      </c>
      <c r="N20" s="33">
        <v>3</v>
      </c>
      <c r="O20" s="34">
        <v>2</v>
      </c>
      <c r="P20" s="34"/>
      <c r="Q20" s="34"/>
      <c r="R20" s="34">
        <v>1</v>
      </c>
      <c r="S20" s="35"/>
      <c r="T20" s="58">
        <f t="shared" si="2"/>
        <v>6</v>
      </c>
      <c r="U20" s="29">
        <f t="shared" si="3"/>
        <v>-4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1</v>
      </c>
      <c r="G21" s="34"/>
      <c r="H21" s="34"/>
      <c r="I21" s="34"/>
      <c r="J21" s="34"/>
      <c r="K21" s="34"/>
      <c r="L21" s="35"/>
      <c r="M21" s="29">
        <f t="shared" si="8"/>
        <v>1</v>
      </c>
      <c r="N21" s="33"/>
      <c r="O21" s="34"/>
      <c r="P21" s="34"/>
      <c r="Q21" s="34"/>
      <c r="R21" s="34">
        <v>2</v>
      </c>
      <c r="S21" s="35"/>
      <c r="T21" s="58">
        <f t="shared" si="2"/>
        <v>2</v>
      </c>
      <c r="U21" s="29">
        <f t="shared" si="3"/>
        <v>-1</v>
      </c>
    </row>
    <row r="22" spans="2:21" ht="13.8" thickBot="1" x14ac:dyDescent="0.25">
      <c r="B22" s="76"/>
      <c r="C22" s="77"/>
      <c r="D22" s="77"/>
      <c r="E22" s="11" t="s">
        <v>19</v>
      </c>
      <c r="F22" s="36">
        <v>2</v>
      </c>
      <c r="G22" s="37"/>
      <c r="H22" s="38"/>
      <c r="I22" s="38"/>
      <c r="J22" s="38"/>
      <c r="K22" s="38"/>
      <c r="L22" s="39"/>
      <c r="M22" s="32">
        <f t="shared" si="8"/>
        <v>2</v>
      </c>
      <c r="N22" s="36">
        <v>2</v>
      </c>
      <c r="O22" s="38">
        <v>1</v>
      </c>
      <c r="P22" s="38"/>
      <c r="Q22" s="38"/>
      <c r="R22" s="38">
        <v>2</v>
      </c>
      <c r="S22" s="40"/>
      <c r="T22" s="64">
        <f t="shared" si="2"/>
        <v>5</v>
      </c>
      <c r="U22" s="32">
        <f t="shared" si="3"/>
        <v>-3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0">F24+F25</f>
        <v>4</v>
      </c>
      <c r="G23" s="15">
        <f t="shared" si="10"/>
        <v>0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0</v>
      </c>
      <c r="L23" s="16"/>
      <c r="M23" s="17">
        <f t="shared" si="8"/>
        <v>4</v>
      </c>
      <c r="N23" s="15">
        <f>N24+N25</f>
        <v>7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2"/>
        <v>14</v>
      </c>
      <c r="U23" s="17">
        <f t="shared" si="3"/>
        <v>-10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9">
        <f t="shared" si="8"/>
        <v>3</v>
      </c>
      <c r="N24" s="33">
        <v>4</v>
      </c>
      <c r="O24" s="34">
        <v>2</v>
      </c>
      <c r="P24" s="34"/>
      <c r="Q24" s="34"/>
      <c r="R24" s="34">
        <v>2</v>
      </c>
      <c r="S24" s="35"/>
      <c r="T24" s="58">
        <f t="shared" si="2"/>
        <v>8</v>
      </c>
      <c r="U24" s="29">
        <f t="shared" si="3"/>
        <v>-5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1</v>
      </c>
      <c r="G25" s="34"/>
      <c r="H25" s="34"/>
      <c r="I25" s="34"/>
      <c r="J25" s="34"/>
      <c r="K25" s="34"/>
      <c r="L25" s="35"/>
      <c r="M25" s="29">
        <f t="shared" si="8"/>
        <v>1</v>
      </c>
      <c r="N25" s="33">
        <v>3</v>
      </c>
      <c r="O25" s="34"/>
      <c r="P25" s="34"/>
      <c r="Q25" s="34"/>
      <c r="R25" s="34">
        <v>3</v>
      </c>
      <c r="S25" s="35"/>
      <c r="T25" s="58">
        <f t="shared" si="2"/>
        <v>6</v>
      </c>
      <c r="U25" s="29">
        <f t="shared" si="3"/>
        <v>-5</v>
      </c>
    </row>
    <row r="26" spans="2:21" ht="13.8" thickBot="1" x14ac:dyDescent="0.25">
      <c r="B26" s="76"/>
      <c r="C26" s="77"/>
      <c r="D26" s="77"/>
      <c r="E26" s="11" t="s">
        <v>19</v>
      </c>
      <c r="F26" s="36">
        <v>3</v>
      </c>
      <c r="G26" s="37"/>
      <c r="H26" s="38"/>
      <c r="I26" s="38"/>
      <c r="J26" s="38"/>
      <c r="K26" s="38"/>
      <c r="L26" s="39"/>
      <c r="M26" s="32">
        <f t="shared" si="8"/>
        <v>3</v>
      </c>
      <c r="N26" s="36">
        <v>5</v>
      </c>
      <c r="O26" s="38">
        <v>1</v>
      </c>
      <c r="P26" s="38"/>
      <c r="Q26" s="38"/>
      <c r="R26" s="38">
        <v>4</v>
      </c>
      <c r="S26" s="40"/>
      <c r="T26" s="64">
        <f t="shared" si="2"/>
        <v>10</v>
      </c>
      <c r="U26" s="32">
        <f t="shared" si="3"/>
        <v>-7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1">F28+F29</f>
        <v>4</v>
      </c>
      <c r="G27" s="15">
        <f t="shared" si="11"/>
        <v>2</v>
      </c>
      <c r="H27" s="15">
        <f t="shared" si="11"/>
        <v>0</v>
      </c>
      <c r="I27" s="15">
        <f t="shared" si="11"/>
        <v>0</v>
      </c>
      <c r="J27" s="15">
        <f t="shared" si="11"/>
        <v>0</v>
      </c>
      <c r="K27" s="15">
        <f t="shared" si="11"/>
        <v>1</v>
      </c>
      <c r="L27" s="16"/>
      <c r="M27" s="17">
        <f t="shared" si="8"/>
        <v>7</v>
      </c>
      <c r="N27" s="15">
        <f>N28+N29</f>
        <v>2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1</v>
      </c>
      <c r="S27" s="16"/>
      <c r="T27" s="27">
        <f t="shared" si="2"/>
        <v>3</v>
      </c>
      <c r="U27" s="17">
        <f t="shared" si="3"/>
        <v>4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1</v>
      </c>
      <c r="G28" s="34"/>
      <c r="H28" s="34"/>
      <c r="I28" s="34"/>
      <c r="J28" s="34"/>
      <c r="K28" s="34"/>
      <c r="L28" s="35"/>
      <c r="M28" s="29">
        <f t="shared" si="8"/>
        <v>1</v>
      </c>
      <c r="N28" s="33"/>
      <c r="O28" s="34"/>
      <c r="P28" s="34"/>
      <c r="Q28" s="34"/>
      <c r="R28" s="34">
        <v>1</v>
      </c>
      <c r="S28" s="35"/>
      <c r="T28" s="58">
        <f t="shared" si="2"/>
        <v>1</v>
      </c>
      <c r="U28" s="29">
        <f t="shared" si="3"/>
        <v>0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3</v>
      </c>
      <c r="G29" s="34">
        <v>2</v>
      </c>
      <c r="H29" s="34"/>
      <c r="I29" s="34"/>
      <c r="J29" s="34"/>
      <c r="K29" s="34">
        <v>1</v>
      </c>
      <c r="L29" s="35"/>
      <c r="M29" s="29">
        <f t="shared" si="8"/>
        <v>6</v>
      </c>
      <c r="N29" s="33">
        <v>2</v>
      </c>
      <c r="O29" s="34"/>
      <c r="P29" s="34"/>
      <c r="Q29" s="34"/>
      <c r="R29" s="34"/>
      <c r="S29" s="35"/>
      <c r="T29" s="58">
        <f t="shared" si="2"/>
        <v>2</v>
      </c>
      <c r="U29" s="29">
        <f t="shared" si="3"/>
        <v>4</v>
      </c>
    </row>
    <row r="30" spans="2:21" ht="13.8" thickBot="1" x14ac:dyDescent="0.25">
      <c r="B30" s="76"/>
      <c r="C30" s="77"/>
      <c r="D30" s="77"/>
      <c r="E30" s="11" t="s">
        <v>19</v>
      </c>
      <c r="F30" s="36">
        <v>2</v>
      </c>
      <c r="G30" s="37"/>
      <c r="H30" s="38"/>
      <c r="I30" s="38"/>
      <c r="J30" s="38"/>
      <c r="K30" s="38">
        <v>1</v>
      </c>
      <c r="L30" s="39"/>
      <c r="M30" s="32">
        <f t="shared" si="8"/>
        <v>3</v>
      </c>
      <c r="N30" s="36">
        <v>1</v>
      </c>
      <c r="O30" s="38"/>
      <c r="P30" s="38"/>
      <c r="Q30" s="38"/>
      <c r="R30" s="38">
        <v>1</v>
      </c>
      <c r="S30" s="40"/>
      <c r="T30" s="64">
        <f t="shared" si="2"/>
        <v>2</v>
      </c>
      <c r="U30" s="32">
        <f t="shared" si="3"/>
        <v>1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2">F32+F33</f>
        <v>0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6"/>
      <c r="M31" s="17">
        <f t="shared" si="8"/>
        <v>0</v>
      </c>
      <c r="N31" s="15">
        <f>N32+N33</f>
        <v>4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2"/>
        <v>5</v>
      </c>
      <c r="U31" s="17">
        <f t="shared" si="3"/>
        <v>-5</v>
      </c>
    </row>
    <row r="32" spans="2:21" x14ac:dyDescent="0.2">
      <c r="B32" s="74" t="s">
        <v>26</v>
      </c>
      <c r="C32" s="75"/>
      <c r="D32" s="75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>
        <v>2</v>
      </c>
      <c r="O32" s="34">
        <v>1</v>
      </c>
      <c r="P32" s="34"/>
      <c r="Q32" s="34"/>
      <c r="R32" s="34"/>
      <c r="S32" s="35"/>
      <c r="T32" s="58">
        <f t="shared" si="2"/>
        <v>3</v>
      </c>
      <c r="U32" s="29">
        <f t="shared" si="3"/>
        <v>-3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>
        <v>2</v>
      </c>
      <c r="O33" s="34"/>
      <c r="P33" s="34"/>
      <c r="Q33" s="34"/>
      <c r="R33" s="34"/>
      <c r="S33" s="35"/>
      <c r="T33" s="58">
        <f t="shared" si="2"/>
        <v>2</v>
      </c>
      <c r="U33" s="29">
        <f t="shared" si="3"/>
        <v>-2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/>
      <c r="L34" s="39">
        <v>1</v>
      </c>
      <c r="M34" s="32">
        <f t="shared" si="8"/>
        <v>1</v>
      </c>
      <c r="N34" s="36">
        <v>2</v>
      </c>
      <c r="O34" s="38">
        <v>1</v>
      </c>
      <c r="P34" s="38"/>
      <c r="Q34" s="38"/>
      <c r="R34" s="38"/>
      <c r="S34" s="40"/>
      <c r="T34" s="64">
        <f t="shared" si="2"/>
        <v>3</v>
      </c>
      <c r="U34" s="32">
        <f t="shared" si="3"/>
        <v>-2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3">F36+F37</f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1</v>
      </c>
      <c r="L35" s="16"/>
      <c r="M35" s="17">
        <f t="shared" si="8"/>
        <v>1</v>
      </c>
      <c r="N35" s="15">
        <f>N36+N37</f>
        <v>1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2"/>
        <v>1</v>
      </c>
      <c r="U35" s="17">
        <f t="shared" si="3"/>
        <v>0</v>
      </c>
    </row>
    <row r="36" spans="2:21" x14ac:dyDescent="0.2">
      <c r="B36" s="74" t="s">
        <v>26</v>
      </c>
      <c r="C36" s="75"/>
      <c r="D36" s="75"/>
      <c r="E36" s="10" t="s">
        <v>17</v>
      </c>
      <c r="F36" s="33"/>
      <c r="G36" s="34"/>
      <c r="H36" s="34"/>
      <c r="I36" s="34"/>
      <c r="J36" s="34"/>
      <c r="K36" s="34">
        <v>1</v>
      </c>
      <c r="L36" s="35"/>
      <c r="M36" s="29">
        <f t="shared" si="8"/>
        <v>1</v>
      </c>
      <c r="N36" s="33">
        <v>1</v>
      </c>
      <c r="O36" s="34"/>
      <c r="P36" s="34"/>
      <c r="Q36" s="34"/>
      <c r="R36" s="34"/>
      <c r="S36" s="35"/>
      <c r="T36" s="58">
        <f t="shared" si="2"/>
        <v>1</v>
      </c>
      <c r="U36" s="29">
        <f t="shared" si="3"/>
        <v>0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/>
      <c r="O37" s="34"/>
      <c r="P37" s="34"/>
      <c r="Q37" s="34"/>
      <c r="R37" s="34"/>
      <c r="S37" s="35"/>
      <c r="T37" s="58">
        <f t="shared" si="2"/>
        <v>0</v>
      </c>
      <c r="U37" s="29">
        <f t="shared" si="3"/>
        <v>0</v>
      </c>
    </row>
    <row r="38" spans="2:21" ht="13.8" thickBot="1" x14ac:dyDescent="0.25">
      <c r="B38" s="76"/>
      <c r="C38" s="77"/>
      <c r="D38" s="77"/>
      <c r="E38" s="11" t="s">
        <v>19</v>
      </c>
      <c r="F38" s="36"/>
      <c r="G38" s="37"/>
      <c r="H38" s="38"/>
      <c r="I38" s="38"/>
      <c r="J38" s="38"/>
      <c r="K38" s="38">
        <v>1</v>
      </c>
      <c r="L38" s="39"/>
      <c r="M38" s="32">
        <f t="shared" si="8"/>
        <v>1</v>
      </c>
      <c r="N38" s="36">
        <v>1</v>
      </c>
      <c r="O38" s="38"/>
      <c r="P38" s="38"/>
      <c r="Q38" s="38"/>
      <c r="R38" s="38"/>
      <c r="S38" s="40"/>
      <c r="T38" s="64">
        <f t="shared" si="2"/>
        <v>1</v>
      </c>
      <c r="U38" s="32">
        <f t="shared" si="3"/>
        <v>0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4">F40+F41</f>
        <v>4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0</v>
      </c>
      <c r="L39" s="16"/>
      <c r="M39" s="17">
        <f t="shared" si="8"/>
        <v>4</v>
      </c>
      <c r="N39" s="15">
        <f>N40+N41</f>
        <v>2</v>
      </c>
      <c r="O39" s="15">
        <f>O40+O41</f>
        <v>2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2"/>
        <v>6</v>
      </c>
      <c r="U39" s="17">
        <f t="shared" si="3"/>
        <v>-2</v>
      </c>
    </row>
    <row r="40" spans="2:21" x14ac:dyDescent="0.2">
      <c r="B40" s="74" t="s">
        <v>26</v>
      </c>
      <c r="C40" s="75"/>
      <c r="D40" s="75"/>
      <c r="E40" s="10" t="s">
        <v>17</v>
      </c>
      <c r="F40" s="33">
        <v>2</v>
      </c>
      <c r="G40" s="34"/>
      <c r="H40" s="34"/>
      <c r="I40" s="34"/>
      <c r="J40" s="34"/>
      <c r="K40" s="34"/>
      <c r="L40" s="35"/>
      <c r="M40" s="29">
        <f t="shared" si="8"/>
        <v>2</v>
      </c>
      <c r="N40" s="33">
        <v>1</v>
      </c>
      <c r="O40" s="34">
        <v>1</v>
      </c>
      <c r="P40" s="34"/>
      <c r="Q40" s="34"/>
      <c r="R40" s="34">
        <v>2</v>
      </c>
      <c r="S40" s="35"/>
      <c r="T40" s="58">
        <f t="shared" si="2"/>
        <v>4</v>
      </c>
      <c r="U40" s="29">
        <f t="shared" si="3"/>
        <v>-2</v>
      </c>
    </row>
    <row r="41" spans="2:21" x14ac:dyDescent="0.2">
      <c r="B41" s="74" t="s">
        <v>33</v>
      </c>
      <c r="C41" s="75"/>
      <c r="D41" s="75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9">
        <f t="shared" si="8"/>
        <v>2</v>
      </c>
      <c r="N41" s="33">
        <v>1</v>
      </c>
      <c r="O41" s="34">
        <v>1</v>
      </c>
      <c r="P41" s="34"/>
      <c r="Q41" s="34"/>
      <c r="R41" s="34"/>
      <c r="S41" s="35"/>
      <c r="T41" s="58">
        <f t="shared" si="2"/>
        <v>2</v>
      </c>
      <c r="U41" s="29">
        <f t="shared" si="3"/>
        <v>0</v>
      </c>
    </row>
    <row r="42" spans="2:21" ht="13.8" thickBot="1" x14ac:dyDescent="0.25">
      <c r="B42" s="76"/>
      <c r="C42" s="77"/>
      <c r="D42" s="77"/>
      <c r="E42" s="11" t="s">
        <v>19</v>
      </c>
      <c r="F42" s="36">
        <v>2</v>
      </c>
      <c r="G42" s="37"/>
      <c r="H42" s="38"/>
      <c r="I42" s="38"/>
      <c r="J42" s="38"/>
      <c r="K42" s="38"/>
      <c r="L42" s="39"/>
      <c r="M42" s="32">
        <f t="shared" si="8"/>
        <v>2</v>
      </c>
      <c r="N42" s="36">
        <v>1</v>
      </c>
      <c r="O42" s="38">
        <v>1</v>
      </c>
      <c r="P42" s="38"/>
      <c r="Q42" s="38"/>
      <c r="R42" s="38">
        <v>2</v>
      </c>
      <c r="S42" s="40"/>
      <c r="T42" s="64">
        <f t="shared" si="2"/>
        <v>4</v>
      </c>
      <c r="U42" s="32">
        <f t="shared" si="3"/>
        <v>-2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5">F44+F45</f>
        <v>0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0</v>
      </c>
      <c r="N43" s="15">
        <f>N44+N45</f>
        <v>0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2"/>
        <v>1</v>
      </c>
      <c r="U43" s="17">
        <f t="shared" si="3"/>
        <v>-1</v>
      </c>
    </row>
    <row r="44" spans="2:21" x14ac:dyDescent="0.2">
      <c r="B44" s="74" t="s">
        <v>26</v>
      </c>
      <c r="C44" s="75"/>
      <c r="D44" s="75"/>
      <c r="E44" s="10" t="s">
        <v>17</v>
      </c>
      <c r="F44" s="33"/>
      <c r="G44" s="34"/>
      <c r="H44" s="34"/>
      <c r="I44" s="34"/>
      <c r="J44" s="34"/>
      <c r="K44" s="34"/>
      <c r="L44" s="35"/>
      <c r="M44" s="29">
        <f t="shared" si="8"/>
        <v>0</v>
      </c>
      <c r="N44" s="33"/>
      <c r="O44" s="34">
        <v>1</v>
      </c>
      <c r="P44" s="34"/>
      <c r="Q44" s="34"/>
      <c r="R44" s="34"/>
      <c r="S44" s="35"/>
      <c r="T44" s="58">
        <f t="shared" si="2"/>
        <v>1</v>
      </c>
      <c r="U44" s="29">
        <f t="shared" si="3"/>
        <v>-1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2"/>
        <v>0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/>
      <c r="G46" s="37"/>
      <c r="H46" s="38"/>
      <c r="I46" s="38"/>
      <c r="J46" s="38"/>
      <c r="K46" s="38"/>
      <c r="L46" s="39"/>
      <c r="M46" s="32">
        <f t="shared" si="8"/>
        <v>0</v>
      </c>
      <c r="N46" s="36"/>
      <c r="O46" s="38"/>
      <c r="P46" s="38"/>
      <c r="Q46" s="38"/>
      <c r="R46" s="38"/>
      <c r="S46" s="40"/>
      <c r="T46" s="64">
        <f t="shared" si="2"/>
        <v>0</v>
      </c>
      <c r="U46" s="32">
        <f t="shared" si="3"/>
        <v>0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6">F48+F49</f>
        <v>2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2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3</v>
      </c>
      <c r="S47" s="16"/>
      <c r="T47" s="27">
        <f t="shared" si="2"/>
        <v>11</v>
      </c>
      <c r="U47" s="17">
        <f t="shared" si="3"/>
        <v>-7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9">
        <f t="shared" si="8"/>
        <v>2</v>
      </c>
      <c r="N48" s="33">
        <v>5</v>
      </c>
      <c r="O48" s="34">
        <v>1</v>
      </c>
      <c r="P48" s="34"/>
      <c r="Q48" s="34"/>
      <c r="R48" s="34">
        <v>3</v>
      </c>
      <c r="S48" s="35"/>
      <c r="T48" s="58">
        <f t="shared" si="2"/>
        <v>9</v>
      </c>
      <c r="U48" s="29">
        <f t="shared" si="3"/>
        <v>-7</v>
      </c>
    </row>
    <row r="49" spans="2:21" x14ac:dyDescent="0.2">
      <c r="B49" s="74" t="s">
        <v>35</v>
      </c>
      <c r="C49" s="75"/>
      <c r="D49" s="75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9">
        <f t="shared" si="8"/>
        <v>2</v>
      </c>
      <c r="N49" s="33">
        <v>1</v>
      </c>
      <c r="O49" s="34">
        <v>1</v>
      </c>
      <c r="P49" s="34"/>
      <c r="Q49" s="34"/>
      <c r="R49" s="34"/>
      <c r="S49" s="35"/>
      <c r="T49" s="58">
        <f t="shared" si="2"/>
        <v>2</v>
      </c>
      <c r="U49" s="29">
        <f t="shared" si="3"/>
        <v>0</v>
      </c>
    </row>
    <row r="50" spans="2:21" ht="13.8" thickBot="1" x14ac:dyDescent="0.25">
      <c r="B50" s="76"/>
      <c r="C50" s="77"/>
      <c r="D50" s="77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>
        <v>1</v>
      </c>
      <c r="M50" s="32">
        <f t="shared" si="8"/>
        <v>3</v>
      </c>
      <c r="N50" s="36">
        <v>6</v>
      </c>
      <c r="O50" s="38">
        <v>1</v>
      </c>
      <c r="P50" s="38"/>
      <c r="Q50" s="38"/>
      <c r="R50" s="38">
        <v>3</v>
      </c>
      <c r="S50" s="40"/>
      <c r="T50" s="64">
        <f t="shared" si="2"/>
        <v>10</v>
      </c>
      <c r="U50" s="32">
        <f t="shared" si="3"/>
        <v>-7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7">F52+F53</f>
        <v>10</v>
      </c>
      <c r="G51" s="15">
        <f t="shared" si="17"/>
        <v>2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1</v>
      </c>
      <c r="L51" s="16"/>
      <c r="M51" s="17">
        <f t="shared" si="8"/>
        <v>13</v>
      </c>
      <c r="N51" s="15">
        <f t="shared" ref="N51:R51" si="18">N52+N53</f>
        <v>7</v>
      </c>
      <c r="O51" s="15">
        <f t="shared" si="18"/>
        <v>3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10</v>
      </c>
      <c r="U51" s="17">
        <f t="shared" si="3"/>
        <v>3</v>
      </c>
    </row>
    <row r="52" spans="2:21" x14ac:dyDescent="0.2">
      <c r="B52" s="74" t="s">
        <v>36</v>
      </c>
      <c r="C52" s="75"/>
      <c r="D52" s="75"/>
      <c r="E52" s="10" t="s">
        <v>17</v>
      </c>
      <c r="F52" s="55">
        <v>6</v>
      </c>
      <c r="G52" s="56">
        <v>1</v>
      </c>
      <c r="H52" s="56"/>
      <c r="I52" s="56"/>
      <c r="J52" s="56"/>
      <c r="K52" s="56">
        <v>1</v>
      </c>
      <c r="L52" s="57"/>
      <c r="M52" s="29">
        <f t="shared" si="8"/>
        <v>8</v>
      </c>
      <c r="N52" s="55">
        <v>3</v>
      </c>
      <c r="O52" s="56"/>
      <c r="P52" s="56"/>
      <c r="Q52" s="56"/>
      <c r="R52" s="56"/>
      <c r="S52" s="57"/>
      <c r="T52" s="58">
        <f t="shared" si="2"/>
        <v>3</v>
      </c>
      <c r="U52" s="29">
        <f t="shared" si="3"/>
        <v>5</v>
      </c>
    </row>
    <row r="53" spans="2:21" x14ac:dyDescent="0.2">
      <c r="B53" s="74" t="s">
        <v>25</v>
      </c>
      <c r="C53" s="75"/>
      <c r="D53" s="75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>
        <v>4</v>
      </c>
      <c r="O53" s="56">
        <v>3</v>
      </c>
      <c r="P53" s="56"/>
      <c r="Q53" s="56"/>
      <c r="R53" s="56"/>
      <c r="S53" s="57"/>
      <c r="T53" s="58">
        <f t="shared" si="2"/>
        <v>7</v>
      </c>
      <c r="U53" s="29">
        <f t="shared" si="3"/>
        <v>-2</v>
      </c>
    </row>
    <row r="54" spans="2:21" ht="13.8" thickBot="1" x14ac:dyDescent="0.25">
      <c r="B54" s="76"/>
      <c r="C54" s="77"/>
      <c r="D54" s="77"/>
      <c r="E54" s="11" t="s">
        <v>19</v>
      </c>
      <c r="F54" s="59">
        <v>6</v>
      </c>
      <c r="G54" s="60"/>
      <c r="H54" s="61"/>
      <c r="I54" s="61"/>
      <c r="J54" s="61"/>
      <c r="K54" s="61">
        <v>1</v>
      </c>
      <c r="L54" s="62">
        <v>2</v>
      </c>
      <c r="M54" s="32">
        <f t="shared" si="8"/>
        <v>9</v>
      </c>
      <c r="N54" s="59">
        <v>4</v>
      </c>
      <c r="O54" s="61"/>
      <c r="P54" s="61"/>
      <c r="Q54" s="61"/>
      <c r="R54" s="61"/>
      <c r="S54" s="63"/>
      <c r="T54" s="64">
        <f t="shared" si="2"/>
        <v>4</v>
      </c>
      <c r="U54" s="32">
        <f t="shared" si="3"/>
        <v>5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19">F56+F57</f>
        <v>4</v>
      </c>
      <c r="G55" s="15">
        <f t="shared" si="19"/>
        <v>1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2</v>
      </c>
      <c r="L55" s="16"/>
      <c r="M55" s="17">
        <f t="shared" si="8"/>
        <v>7</v>
      </c>
      <c r="N55" s="15">
        <f t="shared" ref="N55:R55" si="20">N56+N57</f>
        <v>5</v>
      </c>
      <c r="O55" s="15">
        <f t="shared" si="20"/>
        <v>1</v>
      </c>
      <c r="P55" s="15">
        <f t="shared" si="20"/>
        <v>0</v>
      </c>
      <c r="Q55" s="15">
        <f t="shared" si="20"/>
        <v>0</v>
      </c>
      <c r="R55" s="15">
        <f t="shared" si="20"/>
        <v>1</v>
      </c>
      <c r="S55" s="16"/>
      <c r="T55" s="27">
        <f t="shared" si="2"/>
        <v>7</v>
      </c>
      <c r="U55" s="17">
        <f t="shared" si="3"/>
        <v>0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2</v>
      </c>
      <c r="G56" s="34"/>
      <c r="H56" s="34"/>
      <c r="I56" s="34"/>
      <c r="J56" s="34"/>
      <c r="K56" s="34">
        <v>1</v>
      </c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1</v>
      </c>
      <c r="S56" s="35"/>
      <c r="T56" s="58">
        <f t="shared" si="2"/>
        <v>4</v>
      </c>
      <c r="U56" s="29">
        <f t="shared" si="3"/>
        <v>-1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2</v>
      </c>
      <c r="G57" s="34">
        <v>1</v>
      </c>
      <c r="H57" s="34"/>
      <c r="I57" s="34"/>
      <c r="J57" s="34"/>
      <c r="K57" s="34">
        <v>1</v>
      </c>
      <c r="L57" s="35"/>
      <c r="M57" s="29">
        <f t="shared" si="8"/>
        <v>4</v>
      </c>
      <c r="N57" s="33">
        <v>3</v>
      </c>
      <c r="O57" s="34"/>
      <c r="P57" s="34"/>
      <c r="Q57" s="34"/>
      <c r="R57" s="34"/>
      <c r="S57" s="35"/>
      <c r="T57" s="58">
        <f t="shared" si="2"/>
        <v>3</v>
      </c>
      <c r="U57" s="29">
        <f t="shared" si="3"/>
        <v>1</v>
      </c>
    </row>
    <row r="58" spans="2:21" ht="13.8" thickBot="1" x14ac:dyDescent="0.25">
      <c r="B58" s="76"/>
      <c r="C58" s="77"/>
      <c r="D58" s="77"/>
      <c r="E58" s="11" t="s">
        <v>19</v>
      </c>
      <c r="F58" s="36">
        <v>2</v>
      </c>
      <c r="G58" s="37"/>
      <c r="H58" s="38"/>
      <c r="I58" s="38"/>
      <c r="J58" s="38"/>
      <c r="K58" s="38">
        <v>2</v>
      </c>
      <c r="L58" s="39"/>
      <c r="M58" s="32">
        <f t="shared" si="8"/>
        <v>4</v>
      </c>
      <c r="N58" s="36">
        <v>1</v>
      </c>
      <c r="O58" s="38"/>
      <c r="P58" s="38"/>
      <c r="Q58" s="38"/>
      <c r="R58" s="38">
        <v>1</v>
      </c>
      <c r="S58" s="40">
        <v>1</v>
      </c>
      <c r="T58" s="64">
        <f t="shared" si="2"/>
        <v>3</v>
      </c>
      <c r="U58" s="32">
        <f t="shared" si="3"/>
        <v>1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1">F60+F61</f>
        <v>5</v>
      </c>
      <c r="G59" s="15">
        <f t="shared" si="21"/>
        <v>0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0</v>
      </c>
      <c r="L59" s="16"/>
      <c r="M59" s="17">
        <f t="shared" ref="M59:M122" si="22">SUM(F59:L59)</f>
        <v>5</v>
      </c>
      <c r="N59" s="15">
        <f t="shared" ref="N59:R59" si="23">N60+N61</f>
        <v>3</v>
      </c>
      <c r="O59" s="15">
        <f t="shared" si="23"/>
        <v>0</v>
      </c>
      <c r="P59" s="15">
        <f t="shared" si="23"/>
        <v>0</v>
      </c>
      <c r="Q59" s="15">
        <f t="shared" si="23"/>
        <v>0</v>
      </c>
      <c r="R59" s="15">
        <f t="shared" si="23"/>
        <v>0</v>
      </c>
      <c r="S59" s="16"/>
      <c r="T59" s="27">
        <f t="shared" si="2"/>
        <v>3</v>
      </c>
      <c r="U59" s="17">
        <f t="shared" si="3"/>
        <v>2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2</v>
      </c>
      <c r="G60" s="34"/>
      <c r="H60" s="34"/>
      <c r="I60" s="34"/>
      <c r="J60" s="34"/>
      <c r="K60" s="34"/>
      <c r="L60" s="35"/>
      <c r="M60" s="29">
        <f t="shared" si="22"/>
        <v>2</v>
      </c>
      <c r="N60" s="33">
        <v>2</v>
      </c>
      <c r="O60" s="34"/>
      <c r="P60" s="34"/>
      <c r="Q60" s="34"/>
      <c r="R60" s="34"/>
      <c r="S60" s="35"/>
      <c r="T60" s="58">
        <f t="shared" si="2"/>
        <v>2</v>
      </c>
      <c r="U60" s="29">
        <f t="shared" si="3"/>
        <v>0</v>
      </c>
    </row>
    <row r="61" spans="2:21" x14ac:dyDescent="0.2">
      <c r="B61" s="74" t="s">
        <v>28</v>
      </c>
      <c r="C61" s="75"/>
      <c r="D61" s="75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9">
        <f t="shared" si="22"/>
        <v>3</v>
      </c>
      <c r="N61" s="33">
        <v>1</v>
      </c>
      <c r="O61" s="34"/>
      <c r="P61" s="34"/>
      <c r="Q61" s="34"/>
      <c r="R61" s="34"/>
      <c r="S61" s="35"/>
      <c r="T61" s="58">
        <f t="shared" si="2"/>
        <v>1</v>
      </c>
      <c r="U61" s="29">
        <f t="shared" si="3"/>
        <v>2</v>
      </c>
    </row>
    <row r="62" spans="2:21" ht="13.8" thickBot="1" x14ac:dyDescent="0.25">
      <c r="B62" s="76"/>
      <c r="C62" s="77"/>
      <c r="D62" s="77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32">
        <f t="shared" si="22"/>
        <v>4</v>
      </c>
      <c r="N62" s="36">
        <v>2</v>
      </c>
      <c r="O62" s="38"/>
      <c r="P62" s="38"/>
      <c r="Q62" s="38"/>
      <c r="R62" s="38"/>
      <c r="S62" s="40"/>
      <c r="T62" s="64">
        <f t="shared" si="2"/>
        <v>2</v>
      </c>
      <c r="U62" s="32">
        <f t="shared" si="3"/>
        <v>2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4">F64+F65</f>
        <v>0</v>
      </c>
      <c r="G63" s="15">
        <f t="shared" si="24"/>
        <v>3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1</v>
      </c>
      <c r="L63" s="16"/>
      <c r="M63" s="17">
        <f t="shared" si="22"/>
        <v>4</v>
      </c>
      <c r="N63" s="15">
        <f t="shared" ref="N63:R63" si="25">N64+N65</f>
        <v>5</v>
      </c>
      <c r="O63" s="15">
        <f t="shared" si="25"/>
        <v>1</v>
      </c>
      <c r="P63" s="15">
        <f t="shared" si="25"/>
        <v>0</v>
      </c>
      <c r="Q63" s="15">
        <f t="shared" si="25"/>
        <v>0</v>
      </c>
      <c r="R63" s="15">
        <f t="shared" si="25"/>
        <v>0</v>
      </c>
      <c r="S63" s="16"/>
      <c r="T63" s="27">
        <f t="shared" si="2"/>
        <v>6</v>
      </c>
      <c r="U63" s="17">
        <f t="shared" si="3"/>
        <v>-2</v>
      </c>
    </row>
    <row r="64" spans="2:21" x14ac:dyDescent="0.2">
      <c r="B64" s="74" t="s">
        <v>37</v>
      </c>
      <c r="C64" s="75"/>
      <c r="D64" s="75"/>
      <c r="E64" s="10" t="s">
        <v>17</v>
      </c>
      <c r="F64" s="33"/>
      <c r="G64" s="34">
        <v>2</v>
      </c>
      <c r="H64" s="34"/>
      <c r="I64" s="34"/>
      <c r="J64" s="34"/>
      <c r="K64" s="34">
        <v>1</v>
      </c>
      <c r="L64" s="35"/>
      <c r="M64" s="29">
        <f t="shared" si="22"/>
        <v>3</v>
      </c>
      <c r="N64" s="33">
        <v>3</v>
      </c>
      <c r="O64" s="34">
        <v>1</v>
      </c>
      <c r="P64" s="34"/>
      <c r="Q64" s="34"/>
      <c r="R64" s="34"/>
      <c r="S64" s="35"/>
      <c r="T64" s="58">
        <f t="shared" si="2"/>
        <v>4</v>
      </c>
      <c r="U64" s="29">
        <f t="shared" si="3"/>
        <v>-1</v>
      </c>
    </row>
    <row r="65" spans="2:21" x14ac:dyDescent="0.2">
      <c r="B65" s="74" t="s">
        <v>29</v>
      </c>
      <c r="C65" s="75"/>
      <c r="D65" s="75"/>
      <c r="E65" s="10" t="s">
        <v>18</v>
      </c>
      <c r="F65" s="33"/>
      <c r="G65" s="34">
        <v>1</v>
      </c>
      <c r="H65" s="34"/>
      <c r="I65" s="34"/>
      <c r="J65" s="34"/>
      <c r="K65" s="34"/>
      <c r="L65" s="35"/>
      <c r="M65" s="29">
        <f t="shared" si="22"/>
        <v>1</v>
      </c>
      <c r="N65" s="33">
        <v>2</v>
      </c>
      <c r="O65" s="34"/>
      <c r="P65" s="34"/>
      <c r="Q65" s="34"/>
      <c r="R65" s="34"/>
      <c r="S65" s="35"/>
      <c r="T65" s="58">
        <f t="shared" si="2"/>
        <v>2</v>
      </c>
      <c r="U65" s="29">
        <f t="shared" si="3"/>
        <v>-1</v>
      </c>
    </row>
    <row r="66" spans="2:21" ht="13.8" thickBot="1" x14ac:dyDescent="0.25">
      <c r="B66" s="76"/>
      <c r="C66" s="77"/>
      <c r="D66" s="77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2"/>
        <v>1</v>
      </c>
      <c r="N66" s="36">
        <v>2</v>
      </c>
      <c r="O66" s="38"/>
      <c r="P66" s="38"/>
      <c r="Q66" s="38"/>
      <c r="R66" s="38"/>
      <c r="S66" s="40"/>
      <c r="T66" s="64">
        <f t="shared" si="2"/>
        <v>2</v>
      </c>
      <c r="U66" s="32">
        <f t="shared" si="3"/>
        <v>-1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6">F68+F69</f>
        <v>1</v>
      </c>
      <c r="G67" s="15">
        <f t="shared" si="26"/>
        <v>1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2</v>
      </c>
      <c r="N67" s="15">
        <f t="shared" ref="N67:R67" si="27">N68+N69</f>
        <v>2</v>
      </c>
      <c r="O67" s="15">
        <f t="shared" si="27"/>
        <v>0</v>
      </c>
      <c r="P67" s="15">
        <f t="shared" si="27"/>
        <v>0</v>
      </c>
      <c r="Q67" s="15">
        <f t="shared" si="27"/>
        <v>0</v>
      </c>
      <c r="R67" s="15">
        <f t="shared" si="27"/>
        <v>0</v>
      </c>
      <c r="S67" s="16"/>
      <c r="T67" s="27">
        <f t="shared" si="2"/>
        <v>2</v>
      </c>
      <c r="U67" s="17">
        <f t="shared" si="3"/>
        <v>0</v>
      </c>
    </row>
    <row r="68" spans="2:21" x14ac:dyDescent="0.2">
      <c r="B68" s="74" t="s">
        <v>37</v>
      </c>
      <c r="C68" s="75"/>
      <c r="D68" s="75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2"/>
        <v>0</v>
      </c>
      <c r="N68" s="33">
        <v>1</v>
      </c>
      <c r="O68" s="34"/>
      <c r="P68" s="34"/>
      <c r="Q68" s="34"/>
      <c r="R68" s="34"/>
      <c r="S68" s="35"/>
      <c r="T68" s="58">
        <f t="shared" si="2"/>
        <v>1</v>
      </c>
      <c r="U68" s="29">
        <f t="shared" si="3"/>
        <v>-1</v>
      </c>
    </row>
    <row r="69" spans="2:21" x14ac:dyDescent="0.2">
      <c r="B69" s="74" t="s">
        <v>30</v>
      </c>
      <c r="C69" s="75"/>
      <c r="D69" s="75"/>
      <c r="E69" s="10" t="s">
        <v>18</v>
      </c>
      <c r="F69" s="33">
        <v>1</v>
      </c>
      <c r="G69" s="34">
        <v>1</v>
      </c>
      <c r="H69" s="34"/>
      <c r="I69" s="34"/>
      <c r="J69" s="34"/>
      <c r="K69" s="34"/>
      <c r="L69" s="35"/>
      <c r="M69" s="29">
        <f t="shared" si="22"/>
        <v>2</v>
      </c>
      <c r="N69" s="33">
        <v>1</v>
      </c>
      <c r="O69" s="34"/>
      <c r="P69" s="34"/>
      <c r="Q69" s="34"/>
      <c r="R69" s="34"/>
      <c r="S69" s="35"/>
      <c r="T69" s="58">
        <f t="shared" si="2"/>
        <v>1</v>
      </c>
      <c r="U69" s="29">
        <f t="shared" si="3"/>
        <v>1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32">
        <f t="shared" si="22"/>
        <v>1</v>
      </c>
      <c r="N70" s="36">
        <v>1</v>
      </c>
      <c r="O70" s="38"/>
      <c r="P70" s="38"/>
      <c r="Q70" s="38"/>
      <c r="R70" s="38"/>
      <c r="S70" s="40"/>
      <c r="T70" s="64">
        <f t="shared" si="2"/>
        <v>1</v>
      </c>
      <c r="U70" s="32">
        <f t="shared" si="3"/>
        <v>0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8">F72+F73</f>
        <v>0</v>
      </c>
      <c r="G71" s="15">
        <f t="shared" si="28"/>
        <v>1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1</v>
      </c>
      <c r="N71" s="15">
        <f t="shared" ref="N71:R71" si="29">N72+N73</f>
        <v>0</v>
      </c>
      <c r="O71" s="15">
        <f t="shared" si="29"/>
        <v>0</v>
      </c>
      <c r="P71" s="15">
        <f t="shared" si="29"/>
        <v>0</v>
      </c>
      <c r="Q71" s="15">
        <f t="shared" si="29"/>
        <v>0</v>
      </c>
      <c r="R71" s="15">
        <f t="shared" si="29"/>
        <v>2</v>
      </c>
      <c r="S71" s="16"/>
      <c r="T71" s="27">
        <f t="shared" ref="T71:T134" si="30">SUM(N71:S71)</f>
        <v>2</v>
      </c>
      <c r="U71" s="17">
        <f t="shared" ref="U71:U134" si="31">M71-T71</f>
        <v>-1</v>
      </c>
    </row>
    <row r="72" spans="2:21" x14ac:dyDescent="0.2">
      <c r="B72" s="74" t="s">
        <v>38</v>
      </c>
      <c r="C72" s="75"/>
      <c r="D72" s="75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9">
        <f t="shared" si="22"/>
        <v>1</v>
      </c>
      <c r="N72" s="33"/>
      <c r="O72" s="34"/>
      <c r="P72" s="34"/>
      <c r="Q72" s="34"/>
      <c r="R72" s="34">
        <v>2</v>
      </c>
      <c r="S72" s="35"/>
      <c r="T72" s="58">
        <f t="shared" si="30"/>
        <v>2</v>
      </c>
      <c r="U72" s="29">
        <f t="shared" si="31"/>
        <v>-1</v>
      </c>
    </row>
    <row r="73" spans="2:21" x14ac:dyDescent="0.2">
      <c r="B73" s="74" t="s">
        <v>25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2"/>
        <v>0</v>
      </c>
      <c r="N73" s="33"/>
      <c r="O73" s="34"/>
      <c r="P73" s="34"/>
      <c r="Q73" s="34"/>
      <c r="R73" s="34"/>
      <c r="S73" s="35"/>
      <c r="T73" s="58">
        <f t="shared" si="30"/>
        <v>0</v>
      </c>
      <c r="U73" s="29">
        <f t="shared" si="31"/>
        <v>0</v>
      </c>
    </row>
    <row r="74" spans="2:21" ht="13.8" thickBot="1" x14ac:dyDescent="0.25">
      <c r="B74" s="76"/>
      <c r="C74" s="77"/>
      <c r="D74" s="77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2"/>
        <v>0</v>
      </c>
      <c r="N74" s="36"/>
      <c r="O74" s="38"/>
      <c r="P74" s="38"/>
      <c r="Q74" s="38"/>
      <c r="R74" s="38">
        <v>2</v>
      </c>
      <c r="S74" s="40"/>
      <c r="T74" s="64">
        <f t="shared" si="30"/>
        <v>2</v>
      </c>
      <c r="U74" s="32">
        <f t="shared" si="31"/>
        <v>-2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2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2"/>
        <v>5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4</v>
      </c>
      <c r="U75" s="17">
        <f t="shared" si="31"/>
        <v>1</v>
      </c>
    </row>
    <row r="76" spans="2:21" x14ac:dyDescent="0.2">
      <c r="B76" s="74" t="s">
        <v>38</v>
      </c>
      <c r="C76" s="75"/>
      <c r="D76" s="75"/>
      <c r="E76" s="10" t="s">
        <v>17</v>
      </c>
      <c r="F76" s="33"/>
      <c r="G76" s="34"/>
      <c r="H76" s="34"/>
      <c r="I76" s="34"/>
      <c r="J76" s="34"/>
      <c r="K76" s="34"/>
      <c r="L76" s="35"/>
      <c r="M76" s="29">
        <f t="shared" si="22"/>
        <v>0</v>
      </c>
      <c r="N76" s="33">
        <v>2</v>
      </c>
      <c r="O76" s="34"/>
      <c r="P76" s="34"/>
      <c r="Q76" s="34"/>
      <c r="R76" s="34"/>
      <c r="S76" s="35"/>
      <c r="T76" s="58">
        <f t="shared" si="30"/>
        <v>2</v>
      </c>
      <c r="U76" s="29">
        <f t="shared" si="31"/>
        <v>-2</v>
      </c>
    </row>
    <row r="77" spans="2:21" x14ac:dyDescent="0.2">
      <c r="B77" s="74" t="s">
        <v>27</v>
      </c>
      <c r="C77" s="75"/>
      <c r="D77" s="75"/>
      <c r="E77" s="10" t="s">
        <v>18</v>
      </c>
      <c r="F77" s="33">
        <v>2</v>
      </c>
      <c r="G77" s="34"/>
      <c r="H77" s="34"/>
      <c r="I77" s="34"/>
      <c r="J77" s="34"/>
      <c r="K77" s="34">
        <v>3</v>
      </c>
      <c r="L77" s="35"/>
      <c r="M77" s="29">
        <f t="shared" si="22"/>
        <v>5</v>
      </c>
      <c r="N77" s="33">
        <v>2</v>
      </c>
      <c r="O77" s="34"/>
      <c r="P77" s="34"/>
      <c r="Q77" s="34"/>
      <c r="R77" s="34"/>
      <c r="S77" s="35"/>
      <c r="T77" s="58">
        <f t="shared" si="30"/>
        <v>2</v>
      </c>
      <c r="U77" s="29">
        <f t="shared" si="31"/>
        <v>3</v>
      </c>
    </row>
    <row r="78" spans="2:21" ht="13.8" thickBot="1" x14ac:dyDescent="0.25">
      <c r="B78" s="76"/>
      <c r="C78" s="77"/>
      <c r="D78" s="77"/>
      <c r="E78" s="11" t="s">
        <v>19</v>
      </c>
      <c r="F78" s="36">
        <v>2</v>
      </c>
      <c r="G78" s="37"/>
      <c r="H78" s="38"/>
      <c r="I78" s="38"/>
      <c r="J78" s="38"/>
      <c r="K78" s="38">
        <v>3</v>
      </c>
      <c r="L78" s="39"/>
      <c r="M78" s="32">
        <f t="shared" si="22"/>
        <v>5</v>
      </c>
      <c r="N78" s="36">
        <v>3</v>
      </c>
      <c r="O78" s="38"/>
      <c r="P78" s="38"/>
      <c r="Q78" s="38"/>
      <c r="R78" s="38"/>
      <c r="S78" s="40"/>
      <c r="T78" s="64">
        <f t="shared" si="30"/>
        <v>3</v>
      </c>
      <c r="U78" s="32">
        <f t="shared" si="31"/>
        <v>2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0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8</v>
      </c>
      <c r="L79" s="16"/>
      <c r="M79" s="17">
        <f t="shared" si="22"/>
        <v>8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si="30"/>
        <v>2</v>
      </c>
      <c r="U79" s="17">
        <f t="shared" si="31"/>
        <v>6</v>
      </c>
    </row>
    <row r="80" spans="2:21" x14ac:dyDescent="0.2">
      <c r="B80" s="74" t="s">
        <v>38</v>
      </c>
      <c r="C80" s="75"/>
      <c r="D80" s="75"/>
      <c r="E80" s="10" t="s">
        <v>17</v>
      </c>
      <c r="F80" s="33"/>
      <c r="G80" s="34"/>
      <c r="H80" s="34"/>
      <c r="I80" s="34"/>
      <c r="J80" s="34"/>
      <c r="K80" s="34">
        <v>4</v>
      </c>
      <c r="L80" s="35"/>
      <c r="M80" s="29">
        <f t="shared" si="22"/>
        <v>4</v>
      </c>
      <c r="N80" s="33"/>
      <c r="O80" s="34"/>
      <c r="P80" s="34"/>
      <c r="Q80" s="34"/>
      <c r="R80" s="34"/>
      <c r="S80" s="35"/>
      <c r="T80" s="58">
        <f t="shared" si="30"/>
        <v>0</v>
      </c>
      <c r="U80" s="29">
        <f t="shared" si="31"/>
        <v>4</v>
      </c>
    </row>
    <row r="81" spans="2:21" x14ac:dyDescent="0.2">
      <c r="B81" s="74" t="s">
        <v>28</v>
      </c>
      <c r="C81" s="75"/>
      <c r="D81" s="75"/>
      <c r="E81" s="10" t="s">
        <v>18</v>
      </c>
      <c r="F81" s="33"/>
      <c r="G81" s="34"/>
      <c r="H81" s="34"/>
      <c r="I81" s="34"/>
      <c r="J81" s="34"/>
      <c r="K81" s="34">
        <v>4</v>
      </c>
      <c r="L81" s="35"/>
      <c r="M81" s="29">
        <f t="shared" si="22"/>
        <v>4</v>
      </c>
      <c r="N81" s="33">
        <v>2</v>
      </c>
      <c r="O81" s="34"/>
      <c r="P81" s="34"/>
      <c r="Q81" s="34"/>
      <c r="R81" s="34"/>
      <c r="S81" s="35"/>
      <c r="T81" s="58">
        <f t="shared" si="30"/>
        <v>2</v>
      </c>
      <c r="U81" s="29">
        <f t="shared" si="31"/>
        <v>2</v>
      </c>
    </row>
    <row r="82" spans="2:21" ht="13.8" thickBot="1" x14ac:dyDescent="0.25">
      <c r="B82" s="76"/>
      <c r="C82" s="77"/>
      <c r="D82" s="77"/>
      <c r="E82" s="11" t="s">
        <v>19</v>
      </c>
      <c r="F82" s="36"/>
      <c r="G82" s="37"/>
      <c r="H82" s="38"/>
      <c r="I82" s="38"/>
      <c r="J82" s="38"/>
      <c r="K82" s="38">
        <v>3</v>
      </c>
      <c r="L82" s="39"/>
      <c r="M82" s="32">
        <f t="shared" si="22"/>
        <v>3</v>
      </c>
      <c r="N82" s="36">
        <v>1</v>
      </c>
      <c r="O82" s="38"/>
      <c r="P82" s="38"/>
      <c r="Q82" s="38"/>
      <c r="R82" s="38"/>
      <c r="S82" s="40">
        <v>1</v>
      </c>
      <c r="T82" s="64">
        <f t="shared" si="30"/>
        <v>2</v>
      </c>
      <c r="U82" s="32">
        <f t="shared" si="31"/>
        <v>1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6">F84+F85</f>
        <v>9</v>
      </c>
      <c r="G83" s="15">
        <f t="shared" si="36"/>
        <v>1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8</v>
      </c>
      <c r="L83" s="16"/>
      <c r="M83" s="17">
        <f t="shared" si="22"/>
        <v>18</v>
      </c>
      <c r="N83" s="15">
        <f t="shared" ref="N83:R83" si="37">N84+N85</f>
        <v>7</v>
      </c>
      <c r="O83" s="15">
        <f t="shared" si="37"/>
        <v>0</v>
      </c>
      <c r="P83" s="15">
        <f t="shared" si="37"/>
        <v>0</v>
      </c>
      <c r="Q83" s="15">
        <f t="shared" si="37"/>
        <v>0</v>
      </c>
      <c r="R83" s="15">
        <f t="shared" si="37"/>
        <v>7</v>
      </c>
      <c r="S83" s="16"/>
      <c r="T83" s="27">
        <f t="shared" si="30"/>
        <v>14</v>
      </c>
      <c r="U83" s="17">
        <f t="shared" si="31"/>
        <v>4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3</v>
      </c>
      <c r="G84" s="34"/>
      <c r="H84" s="34"/>
      <c r="I84" s="34"/>
      <c r="J84" s="34"/>
      <c r="K84" s="34">
        <v>4</v>
      </c>
      <c r="L84" s="35"/>
      <c r="M84" s="29">
        <f t="shared" si="22"/>
        <v>7</v>
      </c>
      <c r="N84" s="33">
        <v>3</v>
      </c>
      <c r="O84" s="34"/>
      <c r="P84" s="34"/>
      <c r="Q84" s="34"/>
      <c r="R84" s="34">
        <v>3</v>
      </c>
      <c r="S84" s="35"/>
      <c r="T84" s="58">
        <f t="shared" si="30"/>
        <v>6</v>
      </c>
      <c r="U84" s="29">
        <f t="shared" si="31"/>
        <v>1</v>
      </c>
    </row>
    <row r="85" spans="2:21" x14ac:dyDescent="0.2">
      <c r="B85" s="74" t="s">
        <v>29</v>
      </c>
      <c r="C85" s="75"/>
      <c r="D85" s="75"/>
      <c r="E85" s="10" t="s">
        <v>18</v>
      </c>
      <c r="F85" s="33">
        <v>6</v>
      </c>
      <c r="G85" s="34">
        <v>1</v>
      </c>
      <c r="H85" s="34"/>
      <c r="I85" s="34"/>
      <c r="J85" s="34"/>
      <c r="K85" s="34">
        <v>4</v>
      </c>
      <c r="L85" s="35"/>
      <c r="M85" s="29">
        <f t="shared" si="22"/>
        <v>11</v>
      </c>
      <c r="N85" s="33">
        <v>4</v>
      </c>
      <c r="O85" s="34"/>
      <c r="P85" s="34"/>
      <c r="Q85" s="34"/>
      <c r="R85" s="34">
        <v>4</v>
      </c>
      <c r="S85" s="35"/>
      <c r="T85" s="58">
        <f t="shared" si="30"/>
        <v>8</v>
      </c>
      <c r="U85" s="29">
        <f t="shared" si="31"/>
        <v>3</v>
      </c>
    </row>
    <row r="86" spans="2:21" ht="13.8" thickBot="1" x14ac:dyDescent="0.25">
      <c r="B86" s="76"/>
      <c r="C86" s="77"/>
      <c r="D86" s="77"/>
      <c r="E86" s="11" t="s">
        <v>19</v>
      </c>
      <c r="F86" s="36">
        <v>5</v>
      </c>
      <c r="G86" s="37"/>
      <c r="H86" s="38"/>
      <c r="I86" s="38"/>
      <c r="J86" s="38"/>
      <c r="K86" s="38">
        <v>7</v>
      </c>
      <c r="L86" s="39"/>
      <c r="M86" s="32">
        <f t="shared" si="22"/>
        <v>12</v>
      </c>
      <c r="N86" s="36">
        <v>3</v>
      </c>
      <c r="O86" s="38"/>
      <c r="P86" s="38"/>
      <c r="Q86" s="38"/>
      <c r="R86" s="38">
        <v>1</v>
      </c>
      <c r="S86" s="40"/>
      <c r="T86" s="64">
        <f t="shared" si="30"/>
        <v>4</v>
      </c>
      <c r="U86" s="32">
        <f t="shared" si="31"/>
        <v>8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8">F88+F89</f>
        <v>2</v>
      </c>
      <c r="G87" s="15">
        <f t="shared" si="38"/>
        <v>1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0</v>
      </c>
      <c r="L87" s="16"/>
      <c r="M87" s="17">
        <f t="shared" si="22"/>
        <v>3</v>
      </c>
      <c r="N87" s="15">
        <f t="shared" ref="N87:R87" si="39">N88+N89</f>
        <v>3</v>
      </c>
      <c r="O87" s="15">
        <f t="shared" si="39"/>
        <v>2</v>
      </c>
      <c r="P87" s="15">
        <f t="shared" si="39"/>
        <v>0</v>
      </c>
      <c r="Q87" s="15">
        <f t="shared" si="39"/>
        <v>0</v>
      </c>
      <c r="R87" s="15">
        <f t="shared" si="39"/>
        <v>5</v>
      </c>
      <c r="S87" s="16"/>
      <c r="T87" s="27">
        <f t="shared" si="30"/>
        <v>10</v>
      </c>
      <c r="U87" s="17">
        <f t="shared" si="31"/>
        <v>-7</v>
      </c>
    </row>
    <row r="88" spans="2:21" x14ac:dyDescent="0.2">
      <c r="B88" s="74" t="s">
        <v>38</v>
      </c>
      <c r="C88" s="75"/>
      <c r="D88" s="75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9">
        <f t="shared" si="22"/>
        <v>1</v>
      </c>
      <c r="N88" s="33">
        <v>2</v>
      </c>
      <c r="O88" s="34"/>
      <c r="P88" s="34"/>
      <c r="Q88" s="34"/>
      <c r="R88" s="34">
        <v>2</v>
      </c>
      <c r="S88" s="35"/>
      <c r="T88" s="58">
        <f t="shared" si="30"/>
        <v>4</v>
      </c>
      <c r="U88" s="29">
        <f t="shared" si="31"/>
        <v>-3</v>
      </c>
    </row>
    <row r="89" spans="2:21" x14ac:dyDescent="0.2">
      <c r="B89" s="74" t="s">
        <v>30</v>
      </c>
      <c r="C89" s="75"/>
      <c r="D89" s="75"/>
      <c r="E89" s="10" t="s">
        <v>18</v>
      </c>
      <c r="F89" s="33">
        <v>1</v>
      </c>
      <c r="G89" s="34">
        <v>1</v>
      </c>
      <c r="H89" s="34"/>
      <c r="I89" s="34"/>
      <c r="J89" s="34"/>
      <c r="K89" s="34"/>
      <c r="L89" s="35"/>
      <c r="M89" s="29">
        <f t="shared" si="22"/>
        <v>2</v>
      </c>
      <c r="N89" s="33">
        <v>1</v>
      </c>
      <c r="O89" s="34">
        <v>2</v>
      </c>
      <c r="P89" s="34"/>
      <c r="Q89" s="34"/>
      <c r="R89" s="34">
        <v>3</v>
      </c>
      <c r="S89" s="35"/>
      <c r="T89" s="58">
        <f t="shared" si="30"/>
        <v>6</v>
      </c>
      <c r="U89" s="29">
        <f t="shared" si="31"/>
        <v>-4</v>
      </c>
    </row>
    <row r="90" spans="2:21" ht="13.8" thickBot="1" x14ac:dyDescent="0.25">
      <c r="B90" s="76"/>
      <c r="C90" s="77"/>
      <c r="D90" s="77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32">
        <f t="shared" si="22"/>
        <v>1</v>
      </c>
      <c r="N90" s="36"/>
      <c r="O90" s="38"/>
      <c r="P90" s="38"/>
      <c r="Q90" s="38"/>
      <c r="R90" s="38">
        <v>1</v>
      </c>
      <c r="S90" s="40"/>
      <c r="T90" s="64">
        <f t="shared" si="30"/>
        <v>1</v>
      </c>
      <c r="U90" s="32">
        <f t="shared" si="31"/>
        <v>0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0">F92+F93</f>
        <v>2</v>
      </c>
      <c r="G91" s="15">
        <f t="shared" si="40"/>
        <v>3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4</v>
      </c>
      <c r="L91" s="16"/>
      <c r="M91" s="17">
        <f t="shared" si="22"/>
        <v>9</v>
      </c>
      <c r="N91" s="15">
        <f t="shared" ref="N91:R91" si="41">N92+N93</f>
        <v>5</v>
      </c>
      <c r="O91" s="15">
        <f t="shared" si="41"/>
        <v>1</v>
      </c>
      <c r="P91" s="15">
        <f t="shared" si="41"/>
        <v>0</v>
      </c>
      <c r="Q91" s="15">
        <f t="shared" si="41"/>
        <v>0</v>
      </c>
      <c r="R91" s="15">
        <f t="shared" si="41"/>
        <v>0</v>
      </c>
      <c r="S91" s="16"/>
      <c r="T91" s="27">
        <f t="shared" si="30"/>
        <v>6</v>
      </c>
      <c r="U91" s="17">
        <f t="shared" si="31"/>
        <v>3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2</v>
      </c>
      <c r="G92" s="34">
        <v>1</v>
      </c>
      <c r="H92" s="34"/>
      <c r="I92" s="34"/>
      <c r="J92" s="34"/>
      <c r="K92" s="34">
        <v>2</v>
      </c>
      <c r="L92" s="35"/>
      <c r="M92" s="29">
        <f t="shared" si="22"/>
        <v>5</v>
      </c>
      <c r="N92" s="33">
        <v>3</v>
      </c>
      <c r="O92" s="34"/>
      <c r="P92" s="34"/>
      <c r="Q92" s="34"/>
      <c r="R92" s="34"/>
      <c r="S92" s="35"/>
      <c r="T92" s="58">
        <f t="shared" si="30"/>
        <v>3</v>
      </c>
      <c r="U92" s="29">
        <f t="shared" si="31"/>
        <v>2</v>
      </c>
    </row>
    <row r="93" spans="2:21" x14ac:dyDescent="0.2">
      <c r="B93" s="74" t="s">
        <v>31</v>
      </c>
      <c r="C93" s="75"/>
      <c r="D93" s="75"/>
      <c r="E93" s="10" t="s">
        <v>18</v>
      </c>
      <c r="F93" s="33"/>
      <c r="G93" s="34">
        <v>2</v>
      </c>
      <c r="H93" s="34"/>
      <c r="I93" s="34"/>
      <c r="J93" s="34"/>
      <c r="K93" s="34">
        <v>2</v>
      </c>
      <c r="L93" s="35"/>
      <c r="M93" s="29">
        <f t="shared" si="22"/>
        <v>4</v>
      </c>
      <c r="N93" s="33">
        <v>2</v>
      </c>
      <c r="O93" s="34">
        <v>1</v>
      </c>
      <c r="P93" s="34"/>
      <c r="Q93" s="34"/>
      <c r="R93" s="34"/>
      <c r="S93" s="35"/>
      <c r="T93" s="58">
        <f t="shared" si="30"/>
        <v>3</v>
      </c>
      <c r="U93" s="29">
        <f t="shared" si="31"/>
        <v>1</v>
      </c>
    </row>
    <row r="94" spans="2:21" ht="13.8" thickBot="1" x14ac:dyDescent="0.25">
      <c r="B94" s="76"/>
      <c r="C94" s="77"/>
      <c r="D94" s="77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>
        <v>1</v>
      </c>
      <c r="M94" s="32">
        <f t="shared" si="22"/>
        <v>4</v>
      </c>
      <c r="N94" s="36">
        <v>1</v>
      </c>
      <c r="O94" s="38"/>
      <c r="P94" s="38"/>
      <c r="Q94" s="38"/>
      <c r="R94" s="38"/>
      <c r="S94" s="40"/>
      <c r="T94" s="64">
        <f t="shared" si="30"/>
        <v>1</v>
      </c>
      <c r="U94" s="32">
        <f t="shared" si="31"/>
        <v>3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2">F96+F97</f>
        <v>3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0</v>
      </c>
      <c r="L95" s="16"/>
      <c r="M95" s="17">
        <f t="shared" si="22"/>
        <v>3</v>
      </c>
      <c r="N95" s="15">
        <f t="shared" ref="N95:R95" si="43">N96+N97</f>
        <v>0</v>
      </c>
      <c r="O95" s="15">
        <f t="shared" si="43"/>
        <v>1</v>
      </c>
      <c r="P95" s="15">
        <f t="shared" si="43"/>
        <v>0</v>
      </c>
      <c r="Q95" s="15">
        <f t="shared" si="43"/>
        <v>0</v>
      </c>
      <c r="R95" s="15">
        <f t="shared" si="43"/>
        <v>0</v>
      </c>
      <c r="S95" s="16"/>
      <c r="T95" s="27">
        <f t="shared" si="30"/>
        <v>1</v>
      </c>
      <c r="U95" s="17">
        <f t="shared" si="31"/>
        <v>2</v>
      </c>
    </row>
    <row r="96" spans="2:21" x14ac:dyDescent="0.2">
      <c r="B96" s="74" t="s">
        <v>38</v>
      </c>
      <c r="C96" s="75"/>
      <c r="D96" s="75"/>
      <c r="E96" s="10" t="s">
        <v>17</v>
      </c>
      <c r="F96" s="55">
        <v>2</v>
      </c>
      <c r="G96" s="56"/>
      <c r="H96" s="56"/>
      <c r="I96" s="56"/>
      <c r="J96" s="56"/>
      <c r="K96" s="56"/>
      <c r="L96" s="57"/>
      <c r="M96" s="29">
        <f t="shared" si="22"/>
        <v>2</v>
      </c>
      <c r="N96" s="55"/>
      <c r="O96" s="56">
        <v>1</v>
      </c>
      <c r="P96" s="56"/>
      <c r="Q96" s="56"/>
      <c r="R96" s="56"/>
      <c r="S96" s="57"/>
      <c r="T96" s="58">
        <f t="shared" si="30"/>
        <v>1</v>
      </c>
      <c r="U96" s="29">
        <f t="shared" si="31"/>
        <v>1</v>
      </c>
    </row>
    <row r="97" spans="2:21" x14ac:dyDescent="0.2">
      <c r="B97" s="74" t="s">
        <v>32</v>
      </c>
      <c r="C97" s="75"/>
      <c r="D97" s="75"/>
      <c r="E97" s="10" t="s">
        <v>18</v>
      </c>
      <c r="F97" s="55">
        <v>1</v>
      </c>
      <c r="G97" s="56"/>
      <c r="H97" s="56"/>
      <c r="I97" s="56"/>
      <c r="J97" s="56"/>
      <c r="K97" s="56"/>
      <c r="L97" s="57"/>
      <c r="M97" s="29">
        <f t="shared" si="22"/>
        <v>1</v>
      </c>
      <c r="N97" s="55"/>
      <c r="O97" s="56"/>
      <c r="P97" s="56"/>
      <c r="Q97" s="56"/>
      <c r="R97" s="56"/>
      <c r="S97" s="57"/>
      <c r="T97" s="58">
        <f t="shared" si="30"/>
        <v>0</v>
      </c>
      <c r="U97" s="29">
        <f t="shared" si="31"/>
        <v>1</v>
      </c>
    </row>
    <row r="98" spans="2:21" ht="13.8" thickBot="1" x14ac:dyDescent="0.25">
      <c r="B98" s="76"/>
      <c r="C98" s="77"/>
      <c r="D98" s="77"/>
      <c r="E98" s="11" t="s">
        <v>19</v>
      </c>
      <c r="F98" s="59">
        <v>2</v>
      </c>
      <c r="G98" s="60"/>
      <c r="H98" s="61"/>
      <c r="I98" s="61"/>
      <c r="J98" s="61"/>
      <c r="K98" s="61"/>
      <c r="L98" s="62"/>
      <c r="M98" s="32">
        <f t="shared" si="22"/>
        <v>2</v>
      </c>
      <c r="N98" s="59"/>
      <c r="O98" s="61"/>
      <c r="P98" s="61"/>
      <c r="Q98" s="61"/>
      <c r="R98" s="61"/>
      <c r="S98" s="63"/>
      <c r="T98" s="64">
        <f t="shared" si="30"/>
        <v>0</v>
      </c>
      <c r="U98" s="32">
        <f t="shared" si="31"/>
        <v>2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4">F100+F101</f>
        <v>6</v>
      </c>
      <c r="G99" s="15">
        <f t="shared" si="44"/>
        <v>1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3</v>
      </c>
      <c r="L99" s="16"/>
      <c r="M99" s="17">
        <f t="shared" si="22"/>
        <v>10</v>
      </c>
      <c r="N99" s="15">
        <f t="shared" ref="N99:R99" si="45">N100+N101</f>
        <v>5</v>
      </c>
      <c r="O99" s="15">
        <f t="shared" si="45"/>
        <v>5</v>
      </c>
      <c r="P99" s="15">
        <f t="shared" si="45"/>
        <v>0</v>
      </c>
      <c r="Q99" s="15">
        <f t="shared" si="45"/>
        <v>1</v>
      </c>
      <c r="R99" s="15">
        <f t="shared" si="45"/>
        <v>0</v>
      </c>
      <c r="S99" s="16"/>
      <c r="T99" s="27">
        <f t="shared" si="30"/>
        <v>11</v>
      </c>
      <c r="U99" s="17">
        <f t="shared" si="31"/>
        <v>-1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5</v>
      </c>
      <c r="G100" s="34"/>
      <c r="H100" s="34"/>
      <c r="I100" s="34"/>
      <c r="J100" s="34"/>
      <c r="K100" s="34">
        <v>1</v>
      </c>
      <c r="L100" s="35"/>
      <c r="M100" s="29">
        <f t="shared" si="22"/>
        <v>6</v>
      </c>
      <c r="N100" s="33">
        <v>4</v>
      </c>
      <c r="O100" s="34">
        <v>3</v>
      </c>
      <c r="P100" s="34"/>
      <c r="Q100" s="34">
        <v>1</v>
      </c>
      <c r="R100" s="34"/>
      <c r="S100" s="35"/>
      <c r="T100" s="58">
        <f t="shared" si="30"/>
        <v>8</v>
      </c>
      <c r="U100" s="29">
        <f t="shared" si="31"/>
        <v>-2</v>
      </c>
    </row>
    <row r="101" spans="2:21" x14ac:dyDescent="0.2">
      <c r="B101" s="74" t="s">
        <v>33</v>
      </c>
      <c r="C101" s="75"/>
      <c r="D101" s="75"/>
      <c r="E101" s="10" t="s">
        <v>18</v>
      </c>
      <c r="F101" s="33">
        <v>1</v>
      </c>
      <c r="G101" s="34">
        <v>1</v>
      </c>
      <c r="H101" s="34"/>
      <c r="I101" s="34"/>
      <c r="J101" s="34"/>
      <c r="K101" s="34">
        <v>2</v>
      </c>
      <c r="L101" s="35"/>
      <c r="M101" s="29">
        <f t="shared" si="22"/>
        <v>4</v>
      </c>
      <c r="N101" s="33">
        <v>1</v>
      </c>
      <c r="O101" s="34">
        <v>2</v>
      </c>
      <c r="P101" s="34"/>
      <c r="Q101" s="34"/>
      <c r="R101" s="34"/>
      <c r="S101" s="35"/>
      <c r="T101" s="58">
        <f t="shared" si="30"/>
        <v>3</v>
      </c>
      <c r="U101" s="29">
        <f t="shared" si="31"/>
        <v>1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32">
        <f t="shared" si="22"/>
        <v>5</v>
      </c>
      <c r="N102" s="36">
        <v>4</v>
      </c>
      <c r="O102" s="38">
        <v>3</v>
      </c>
      <c r="P102" s="38"/>
      <c r="Q102" s="38">
        <v>1</v>
      </c>
      <c r="R102" s="38"/>
      <c r="S102" s="40"/>
      <c r="T102" s="64">
        <f t="shared" si="30"/>
        <v>8</v>
      </c>
      <c r="U102" s="32">
        <f t="shared" si="31"/>
        <v>-3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6">F104+F105</f>
        <v>5</v>
      </c>
      <c r="G103" s="15">
        <f t="shared" si="46"/>
        <v>0</v>
      </c>
      <c r="H103" s="15">
        <f t="shared" si="46"/>
        <v>0</v>
      </c>
      <c r="I103" s="15">
        <f t="shared" si="46"/>
        <v>0</v>
      </c>
      <c r="J103" s="15">
        <f t="shared" si="46"/>
        <v>0</v>
      </c>
      <c r="K103" s="15">
        <f t="shared" si="46"/>
        <v>3</v>
      </c>
      <c r="L103" s="16"/>
      <c r="M103" s="17">
        <f t="shared" si="22"/>
        <v>8</v>
      </c>
      <c r="N103" s="15">
        <f t="shared" ref="N103:R103" si="47">N104+N105</f>
        <v>5</v>
      </c>
      <c r="O103" s="15">
        <f t="shared" si="47"/>
        <v>0</v>
      </c>
      <c r="P103" s="15">
        <f t="shared" si="47"/>
        <v>0</v>
      </c>
      <c r="Q103" s="15">
        <f t="shared" si="47"/>
        <v>0</v>
      </c>
      <c r="R103" s="15">
        <f t="shared" si="47"/>
        <v>0</v>
      </c>
      <c r="S103" s="16"/>
      <c r="T103" s="27">
        <f t="shared" si="30"/>
        <v>5</v>
      </c>
      <c r="U103" s="17">
        <f t="shared" si="31"/>
        <v>3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>
        <v>3</v>
      </c>
      <c r="G104" s="34"/>
      <c r="H104" s="34"/>
      <c r="I104" s="34"/>
      <c r="J104" s="34"/>
      <c r="K104" s="34">
        <v>1</v>
      </c>
      <c r="L104" s="35"/>
      <c r="M104" s="29">
        <f t="shared" si="22"/>
        <v>4</v>
      </c>
      <c r="N104" s="33">
        <v>3</v>
      </c>
      <c r="O104" s="34"/>
      <c r="P104" s="34"/>
      <c r="Q104" s="34"/>
      <c r="R104" s="34"/>
      <c r="S104" s="35"/>
      <c r="T104" s="58">
        <f t="shared" si="30"/>
        <v>3</v>
      </c>
      <c r="U104" s="29">
        <f t="shared" si="31"/>
        <v>1</v>
      </c>
    </row>
    <row r="105" spans="2:21" x14ac:dyDescent="0.2">
      <c r="B105" s="74" t="s">
        <v>34</v>
      </c>
      <c r="C105" s="75"/>
      <c r="D105" s="75"/>
      <c r="E105" s="10" t="s">
        <v>18</v>
      </c>
      <c r="F105" s="33">
        <v>2</v>
      </c>
      <c r="G105" s="34"/>
      <c r="H105" s="34"/>
      <c r="I105" s="34"/>
      <c r="J105" s="34"/>
      <c r="K105" s="34">
        <v>2</v>
      </c>
      <c r="L105" s="35"/>
      <c r="M105" s="29">
        <f t="shared" si="22"/>
        <v>4</v>
      </c>
      <c r="N105" s="33">
        <v>2</v>
      </c>
      <c r="O105" s="34"/>
      <c r="P105" s="34"/>
      <c r="Q105" s="34"/>
      <c r="R105" s="34"/>
      <c r="S105" s="35"/>
      <c r="T105" s="58">
        <f t="shared" si="30"/>
        <v>2</v>
      </c>
      <c r="U105" s="29">
        <f t="shared" si="31"/>
        <v>2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4</v>
      </c>
      <c r="G106" s="37"/>
      <c r="H106" s="38"/>
      <c r="I106" s="38"/>
      <c r="J106" s="38"/>
      <c r="K106" s="38">
        <v>2</v>
      </c>
      <c r="L106" s="39">
        <v>1</v>
      </c>
      <c r="M106" s="32">
        <f t="shared" si="22"/>
        <v>7</v>
      </c>
      <c r="N106" s="36">
        <v>2</v>
      </c>
      <c r="O106" s="38"/>
      <c r="P106" s="38"/>
      <c r="Q106" s="38"/>
      <c r="R106" s="38"/>
      <c r="S106" s="40"/>
      <c r="T106" s="64">
        <f t="shared" si="30"/>
        <v>2</v>
      </c>
      <c r="U106" s="32">
        <f t="shared" si="31"/>
        <v>5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8">F108+F109</f>
        <v>1</v>
      </c>
      <c r="G107" s="15">
        <f t="shared" si="48"/>
        <v>0</v>
      </c>
      <c r="H107" s="15">
        <f t="shared" si="48"/>
        <v>0</v>
      </c>
      <c r="I107" s="15">
        <f t="shared" si="48"/>
        <v>0</v>
      </c>
      <c r="J107" s="15">
        <f t="shared" si="48"/>
        <v>0</v>
      </c>
      <c r="K107" s="15">
        <f t="shared" si="48"/>
        <v>0</v>
      </c>
      <c r="L107" s="16"/>
      <c r="M107" s="17">
        <f t="shared" si="22"/>
        <v>1</v>
      </c>
      <c r="N107" s="15">
        <f t="shared" ref="N107:R107" si="49">N108+N109</f>
        <v>2</v>
      </c>
      <c r="O107" s="15">
        <f t="shared" si="49"/>
        <v>3</v>
      </c>
      <c r="P107" s="15">
        <f t="shared" si="49"/>
        <v>0</v>
      </c>
      <c r="Q107" s="15">
        <f t="shared" si="49"/>
        <v>0</v>
      </c>
      <c r="R107" s="15">
        <f t="shared" si="49"/>
        <v>0</v>
      </c>
      <c r="S107" s="16"/>
      <c r="T107" s="27">
        <f t="shared" si="30"/>
        <v>5</v>
      </c>
      <c r="U107" s="17">
        <f t="shared" si="31"/>
        <v>-4</v>
      </c>
    </row>
    <row r="108" spans="2:21" x14ac:dyDescent="0.2">
      <c r="B108" s="74" t="s">
        <v>39</v>
      </c>
      <c r="C108" s="75"/>
      <c r="D108" s="75"/>
      <c r="E108" s="10" t="s">
        <v>17</v>
      </c>
      <c r="F108" s="33"/>
      <c r="G108" s="34"/>
      <c r="H108" s="34"/>
      <c r="I108" s="34"/>
      <c r="J108" s="34"/>
      <c r="K108" s="34"/>
      <c r="L108" s="35"/>
      <c r="M108" s="29">
        <f t="shared" si="22"/>
        <v>0</v>
      </c>
      <c r="N108" s="33">
        <v>2</v>
      </c>
      <c r="O108" s="34">
        <v>1</v>
      </c>
      <c r="P108" s="34"/>
      <c r="Q108" s="34"/>
      <c r="R108" s="34"/>
      <c r="S108" s="35"/>
      <c r="T108" s="58">
        <f t="shared" si="30"/>
        <v>3</v>
      </c>
      <c r="U108" s="29">
        <f t="shared" si="31"/>
        <v>-3</v>
      </c>
    </row>
    <row r="109" spans="2:21" x14ac:dyDescent="0.2">
      <c r="B109" s="74" t="s">
        <v>25</v>
      </c>
      <c r="C109" s="75"/>
      <c r="D109" s="75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9">
        <f t="shared" si="22"/>
        <v>1</v>
      </c>
      <c r="N109" s="33"/>
      <c r="O109" s="34">
        <v>2</v>
      </c>
      <c r="P109" s="34"/>
      <c r="Q109" s="34"/>
      <c r="R109" s="34"/>
      <c r="S109" s="35"/>
      <c r="T109" s="58">
        <f t="shared" si="30"/>
        <v>2</v>
      </c>
      <c r="U109" s="29">
        <f t="shared" si="31"/>
        <v>-1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32">
        <f t="shared" si="22"/>
        <v>1</v>
      </c>
      <c r="N110" s="36"/>
      <c r="O110" s="38">
        <v>2</v>
      </c>
      <c r="P110" s="38"/>
      <c r="Q110" s="38"/>
      <c r="R110" s="38"/>
      <c r="S110" s="40"/>
      <c r="T110" s="64">
        <f t="shared" si="30"/>
        <v>2</v>
      </c>
      <c r="U110" s="32">
        <f t="shared" si="31"/>
        <v>-1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0">F112+F113</f>
        <v>5</v>
      </c>
      <c r="G111" s="15">
        <f t="shared" si="50"/>
        <v>2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0</v>
      </c>
      <c r="L111" s="16"/>
      <c r="M111" s="17">
        <f t="shared" si="22"/>
        <v>7</v>
      </c>
      <c r="N111" s="15">
        <f t="shared" ref="N111:R111" si="51">N112+N113</f>
        <v>1</v>
      </c>
      <c r="O111" s="15">
        <f t="shared" si="51"/>
        <v>3</v>
      </c>
      <c r="P111" s="15">
        <f t="shared" si="51"/>
        <v>0</v>
      </c>
      <c r="Q111" s="15">
        <f t="shared" si="51"/>
        <v>0</v>
      </c>
      <c r="R111" s="15">
        <f t="shared" si="51"/>
        <v>0</v>
      </c>
      <c r="S111" s="16"/>
      <c r="T111" s="27">
        <f t="shared" si="30"/>
        <v>4</v>
      </c>
      <c r="U111" s="17">
        <f t="shared" si="31"/>
        <v>3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2</v>
      </c>
      <c r="G112" s="34">
        <v>1</v>
      </c>
      <c r="H112" s="34"/>
      <c r="I112" s="34"/>
      <c r="J112" s="34"/>
      <c r="K112" s="34"/>
      <c r="L112" s="35"/>
      <c r="M112" s="29">
        <f t="shared" si="22"/>
        <v>3</v>
      </c>
      <c r="N112" s="33">
        <v>1</v>
      </c>
      <c r="O112" s="34">
        <v>3</v>
      </c>
      <c r="P112" s="34"/>
      <c r="Q112" s="34"/>
      <c r="R112" s="34"/>
      <c r="S112" s="35"/>
      <c r="T112" s="58">
        <f t="shared" si="30"/>
        <v>4</v>
      </c>
      <c r="U112" s="29">
        <f t="shared" si="31"/>
        <v>-1</v>
      </c>
    </row>
    <row r="113" spans="2:21" x14ac:dyDescent="0.2">
      <c r="B113" s="74" t="s">
        <v>27</v>
      </c>
      <c r="C113" s="75"/>
      <c r="D113" s="75"/>
      <c r="E113" s="10" t="s">
        <v>18</v>
      </c>
      <c r="F113" s="33">
        <v>3</v>
      </c>
      <c r="G113" s="34">
        <v>1</v>
      </c>
      <c r="H113" s="34"/>
      <c r="I113" s="34"/>
      <c r="J113" s="34"/>
      <c r="K113" s="34"/>
      <c r="L113" s="35"/>
      <c r="M113" s="29">
        <f t="shared" si="22"/>
        <v>4</v>
      </c>
      <c r="N113" s="33"/>
      <c r="O113" s="34"/>
      <c r="P113" s="34"/>
      <c r="Q113" s="34"/>
      <c r="R113" s="34"/>
      <c r="S113" s="35"/>
      <c r="T113" s="58">
        <f t="shared" si="30"/>
        <v>0</v>
      </c>
      <c r="U113" s="29">
        <f t="shared" si="31"/>
        <v>4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32">
        <f t="shared" si="22"/>
        <v>2</v>
      </c>
      <c r="N114" s="36"/>
      <c r="O114" s="38">
        <v>1</v>
      </c>
      <c r="P114" s="38"/>
      <c r="Q114" s="38"/>
      <c r="R114" s="38"/>
      <c r="S114" s="40"/>
      <c r="T114" s="64">
        <f t="shared" si="30"/>
        <v>1</v>
      </c>
      <c r="U114" s="32">
        <f t="shared" si="31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2">F116+F117</f>
        <v>16</v>
      </c>
      <c r="G115" s="15">
        <f t="shared" si="52"/>
        <v>1</v>
      </c>
      <c r="H115" s="15">
        <f t="shared" si="52"/>
        <v>0</v>
      </c>
      <c r="I115" s="15">
        <f t="shared" si="52"/>
        <v>0</v>
      </c>
      <c r="J115" s="15">
        <f t="shared" si="52"/>
        <v>0</v>
      </c>
      <c r="K115" s="15">
        <f t="shared" si="52"/>
        <v>0</v>
      </c>
      <c r="L115" s="16"/>
      <c r="M115" s="17">
        <f t="shared" si="22"/>
        <v>17</v>
      </c>
      <c r="N115" s="15">
        <f t="shared" ref="N115:R115" si="53">N116+N117</f>
        <v>1</v>
      </c>
      <c r="O115" s="15">
        <f t="shared" si="53"/>
        <v>0</v>
      </c>
      <c r="P115" s="15">
        <f t="shared" si="53"/>
        <v>0</v>
      </c>
      <c r="Q115" s="15">
        <f t="shared" si="53"/>
        <v>0</v>
      </c>
      <c r="R115" s="15">
        <f t="shared" si="53"/>
        <v>0</v>
      </c>
      <c r="S115" s="16"/>
      <c r="T115" s="27">
        <f t="shared" si="30"/>
        <v>1</v>
      </c>
      <c r="U115" s="17">
        <f t="shared" si="31"/>
        <v>16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8</v>
      </c>
      <c r="G116" s="34"/>
      <c r="H116" s="34"/>
      <c r="I116" s="34"/>
      <c r="J116" s="34"/>
      <c r="K116" s="34"/>
      <c r="L116" s="35"/>
      <c r="M116" s="29">
        <f t="shared" si="22"/>
        <v>8</v>
      </c>
      <c r="N116" s="33">
        <v>1</v>
      </c>
      <c r="O116" s="34"/>
      <c r="P116" s="34"/>
      <c r="Q116" s="34"/>
      <c r="R116" s="34"/>
      <c r="S116" s="35"/>
      <c r="T116" s="58">
        <f t="shared" si="30"/>
        <v>1</v>
      </c>
      <c r="U116" s="29">
        <f t="shared" si="31"/>
        <v>7</v>
      </c>
    </row>
    <row r="117" spans="2:21" x14ac:dyDescent="0.2">
      <c r="B117" s="74" t="s">
        <v>28</v>
      </c>
      <c r="C117" s="75"/>
      <c r="D117" s="75"/>
      <c r="E117" s="10" t="s">
        <v>18</v>
      </c>
      <c r="F117" s="33">
        <v>8</v>
      </c>
      <c r="G117" s="34">
        <v>1</v>
      </c>
      <c r="H117" s="34"/>
      <c r="I117" s="34"/>
      <c r="J117" s="34"/>
      <c r="K117" s="34"/>
      <c r="L117" s="35"/>
      <c r="M117" s="29">
        <f t="shared" si="22"/>
        <v>9</v>
      </c>
      <c r="N117" s="33"/>
      <c r="O117" s="34"/>
      <c r="P117" s="34"/>
      <c r="Q117" s="34"/>
      <c r="R117" s="34"/>
      <c r="S117" s="35"/>
      <c r="T117" s="58">
        <f t="shared" si="30"/>
        <v>0</v>
      </c>
      <c r="U117" s="29">
        <f t="shared" si="31"/>
        <v>9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6</v>
      </c>
      <c r="G118" s="37"/>
      <c r="H118" s="38"/>
      <c r="I118" s="38"/>
      <c r="J118" s="38"/>
      <c r="K118" s="38"/>
      <c r="L118" s="39"/>
      <c r="M118" s="32">
        <f t="shared" si="22"/>
        <v>6</v>
      </c>
      <c r="N118" s="36"/>
      <c r="O118" s="38"/>
      <c r="P118" s="38"/>
      <c r="Q118" s="38"/>
      <c r="R118" s="38"/>
      <c r="S118" s="40"/>
      <c r="T118" s="64">
        <f t="shared" si="30"/>
        <v>0</v>
      </c>
      <c r="U118" s="32">
        <f t="shared" si="31"/>
        <v>6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4">F120+F121</f>
        <v>0</v>
      </c>
      <c r="G119" s="15">
        <f t="shared" si="54"/>
        <v>1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3</v>
      </c>
      <c r="L119" s="16"/>
      <c r="M119" s="17">
        <f t="shared" si="22"/>
        <v>4</v>
      </c>
      <c r="N119" s="15">
        <f t="shared" ref="N119:R119" si="55">N120+N121</f>
        <v>1</v>
      </c>
      <c r="O119" s="15">
        <f t="shared" si="55"/>
        <v>1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2</v>
      </c>
      <c r="U119" s="17">
        <f t="shared" si="31"/>
        <v>2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/>
      <c r="G120" s="34">
        <v>1</v>
      </c>
      <c r="H120" s="34"/>
      <c r="I120" s="34"/>
      <c r="J120" s="34"/>
      <c r="K120" s="34">
        <v>1</v>
      </c>
      <c r="L120" s="35"/>
      <c r="M120" s="29">
        <f t="shared" si="22"/>
        <v>2</v>
      </c>
      <c r="N120" s="33">
        <v>1</v>
      </c>
      <c r="O120" s="34"/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2">
      <c r="B121" s="74" t="s">
        <v>29</v>
      </c>
      <c r="C121" s="75"/>
      <c r="D121" s="75"/>
      <c r="E121" s="10" t="s">
        <v>18</v>
      </c>
      <c r="F121" s="33"/>
      <c r="G121" s="34"/>
      <c r="H121" s="34"/>
      <c r="I121" s="34"/>
      <c r="J121" s="34"/>
      <c r="K121" s="34">
        <v>2</v>
      </c>
      <c r="L121" s="35"/>
      <c r="M121" s="29">
        <f t="shared" si="22"/>
        <v>2</v>
      </c>
      <c r="N121" s="33"/>
      <c r="O121" s="34">
        <v>1</v>
      </c>
      <c r="P121" s="34"/>
      <c r="Q121" s="34"/>
      <c r="R121" s="34"/>
      <c r="S121" s="35"/>
      <c r="T121" s="58">
        <f t="shared" si="30"/>
        <v>1</v>
      </c>
      <c r="U121" s="29">
        <f t="shared" si="31"/>
        <v>1</v>
      </c>
    </row>
    <row r="122" spans="2:21" ht="13.8" thickBot="1" x14ac:dyDescent="0.25">
      <c r="B122" s="76"/>
      <c r="C122" s="77"/>
      <c r="D122" s="77"/>
      <c r="E122" s="11" t="s">
        <v>19</v>
      </c>
      <c r="F122" s="36"/>
      <c r="G122" s="37"/>
      <c r="H122" s="38"/>
      <c r="I122" s="38"/>
      <c r="J122" s="38"/>
      <c r="K122" s="38">
        <v>1</v>
      </c>
      <c r="L122" s="39"/>
      <c r="M122" s="32">
        <f t="shared" si="22"/>
        <v>1</v>
      </c>
      <c r="N122" s="36">
        <v>1</v>
      </c>
      <c r="O122" s="38">
        <v>1</v>
      </c>
      <c r="P122" s="38"/>
      <c r="Q122" s="38"/>
      <c r="R122" s="38"/>
      <c r="S122" s="40"/>
      <c r="T122" s="64">
        <f t="shared" si="30"/>
        <v>2</v>
      </c>
      <c r="U122" s="32">
        <f t="shared" si="31"/>
        <v>-1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6">F124+F125</f>
        <v>0</v>
      </c>
      <c r="G123" s="15">
        <f t="shared" si="56"/>
        <v>0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0</v>
      </c>
      <c r="L123" s="16"/>
      <c r="M123" s="17">
        <f t="shared" ref="M123:M138" si="57">SUM(F123:L123)</f>
        <v>0</v>
      </c>
      <c r="N123" s="15">
        <f t="shared" ref="N123:R123" si="58">N124+N125</f>
        <v>0</v>
      </c>
      <c r="O123" s="15">
        <f t="shared" si="58"/>
        <v>1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1</v>
      </c>
      <c r="U123" s="17">
        <f t="shared" si="31"/>
        <v>-1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/>
      <c r="G124" s="34"/>
      <c r="H124" s="34"/>
      <c r="I124" s="34"/>
      <c r="J124" s="34"/>
      <c r="K124" s="34"/>
      <c r="L124" s="35"/>
      <c r="M124" s="29">
        <f t="shared" si="57"/>
        <v>0</v>
      </c>
      <c r="N124" s="33"/>
      <c r="O124" s="34"/>
      <c r="P124" s="34"/>
      <c r="Q124" s="34"/>
      <c r="R124" s="34"/>
      <c r="S124" s="35"/>
      <c r="T124" s="58">
        <f t="shared" si="30"/>
        <v>0</v>
      </c>
      <c r="U124" s="29">
        <f t="shared" si="31"/>
        <v>0</v>
      </c>
    </row>
    <row r="125" spans="2:21" x14ac:dyDescent="0.2">
      <c r="B125" s="74" t="s">
        <v>30</v>
      </c>
      <c r="C125" s="75"/>
      <c r="D125" s="75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7"/>
        <v>0</v>
      </c>
      <c r="N125" s="33"/>
      <c r="O125" s="34">
        <v>1</v>
      </c>
      <c r="P125" s="34"/>
      <c r="Q125" s="34"/>
      <c r="R125" s="34"/>
      <c r="S125" s="35"/>
      <c r="T125" s="58">
        <f t="shared" si="30"/>
        <v>1</v>
      </c>
      <c r="U125" s="29">
        <f t="shared" si="31"/>
        <v>-1</v>
      </c>
    </row>
    <row r="126" spans="2:21" ht="13.8" thickBot="1" x14ac:dyDescent="0.25">
      <c r="B126" s="76"/>
      <c r="C126" s="77"/>
      <c r="D126" s="77"/>
      <c r="E126" s="11" t="s">
        <v>19</v>
      </c>
      <c r="F126" s="36"/>
      <c r="G126" s="37"/>
      <c r="H126" s="38"/>
      <c r="I126" s="38"/>
      <c r="J126" s="38"/>
      <c r="K126" s="38"/>
      <c r="L126" s="39"/>
      <c r="M126" s="32">
        <f t="shared" si="57"/>
        <v>0</v>
      </c>
      <c r="N126" s="36"/>
      <c r="O126" s="38">
        <v>1</v>
      </c>
      <c r="P126" s="38"/>
      <c r="Q126" s="38"/>
      <c r="R126" s="38"/>
      <c r="S126" s="40"/>
      <c r="T126" s="64">
        <f t="shared" si="30"/>
        <v>1</v>
      </c>
      <c r="U126" s="32">
        <f t="shared" si="31"/>
        <v>-1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59">F128+F129</f>
        <v>4</v>
      </c>
      <c r="G127" s="15">
        <f t="shared" si="59"/>
        <v>2</v>
      </c>
      <c r="H127" s="15">
        <f t="shared" si="59"/>
        <v>0</v>
      </c>
      <c r="I127" s="15">
        <f t="shared" si="59"/>
        <v>1</v>
      </c>
      <c r="J127" s="15">
        <f t="shared" si="59"/>
        <v>0</v>
      </c>
      <c r="K127" s="15">
        <f t="shared" si="59"/>
        <v>2</v>
      </c>
      <c r="L127" s="16"/>
      <c r="M127" s="17">
        <f t="shared" si="57"/>
        <v>9</v>
      </c>
      <c r="N127" s="15">
        <f t="shared" ref="N127:R127" si="60">N128+N129</f>
        <v>5</v>
      </c>
      <c r="O127" s="15">
        <f t="shared" si="60"/>
        <v>1</v>
      </c>
      <c r="P127" s="15">
        <f t="shared" si="60"/>
        <v>0</v>
      </c>
      <c r="Q127" s="15">
        <f t="shared" si="60"/>
        <v>1</v>
      </c>
      <c r="R127" s="15">
        <f t="shared" si="60"/>
        <v>4</v>
      </c>
      <c r="S127" s="16"/>
      <c r="T127" s="27">
        <f t="shared" si="30"/>
        <v>11</v>
      </c>
      <c r="U127" s="17">
        <f t="shared" si="31"/>
        <v>-2</v>
      </c>
    </row>
    <row r="128" spans="2:21" x14ac:dyDescent="0.2">
      <c r="B128" s="74" t="s">
        <v>41</v>
      </c>
      <c r="C128" s="75"/>
      <c r="D128" s="75"/>
      <c r="E128" s="10" t="s">
        <v>17</v>
      </c>
      <c r="F128" s="33">
        <v>3</v>
      </c>
      <c r="G128" s="34">
        <v>2</v>
      </c>
      <c r="H128" s="34"/>
      <c r="I128" s="34"/>
      <c r="J128" s="34"/>
      <c r="K128" s="34">
        <v>1</v>
      </c>
      <c r="L128" s="35"/>
      <c r="M128" s="29">
        <f t="shared" si="57"/>
        <v>6</v>
      </c>
      <c r="N128" s="33"/>
      <c r="O128" s="34">
        <v>1</v>
      </c>
      <c r="P128" s="34"/>
      <c r="Q128" s="34">
        <v>1</v>
      </c>
      <c r="R128" s="34">
        <v>1</v>
      </c>
      <c r="S128" s="35"/>
      <c r="T128" s="58">
        <f t="shared" si="30"/>
        <v>3</v>
      </c>
      <c r="U128" s="29">
        <f t="shared" si="31"/>
        <v>3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1</v>
      </c>
      <c r="G129" s="34"/>
      <c r="H129" s="34"/>
      <c r="I129" s="34">
        <v>1</v>
      </c>
      <c r="J129" s="34"/>
      <c r="K129" s="34">
        <v>1</v>
      </c>
      <c r="L129" s="35"/>
      <c r="M129" s="29">
        <f t="shared" si="57"/>
        <v>3</v>
      </c>
      <c r="N129" s="33">
        <v>5</v>
      </c>
      <c r="O129" s="34"/>
      <c r="P129" s="34"/>
      <c r="Q129" s="34"/>
      <c r="R129" s="34">
        <v>3</v>
      </c>
      <c r="S129" s="35"/>
      <c r="T129" s="58">
        <f t="shared" si="30"/>
        <v>8</v>
      </c>
      <c r="U129" s="29">
        <f t="shared" si="31"/>
        <v>-5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2</v>
      </c>
      <c r="G130" s="37"/>
      <c r="H130" s="38"/>
      <c r="I130" s="38"/>
      <c r="J130" s="38"/>
      <c r="K130" s="38">
        <v>1</v>
      </c>
      <c r="L130" s="39"/>
      <c r="M130" s="32">
        <f t="shared" si="57"/>
        <v>3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64">
        <f t="shared" si="30"/>
        <v>5</v>
      </c>
      <c r="U130" s="32">
        <f t="shared" si="31"/>
        <v>-2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1">F132+F133</f>
        <v>13</v>
      </c>
      <c r="G131" s="15">
        <f t="shared" si="61"/>
        <v>4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3</v>
      </c>
      <c r="L131" s="16"/>
      <c r="M131" s="17">
        <f t="shared" si="57"/>
        <v>20</v>
      </c>
      <c r="N131" s="15">
        <f t="shared" ref="N131:R131" si="62">N132+N133</f>
        <v>12</v>
      </c>
      <c r="O131" s="15">
        <f t="shared" si="62"/>
        <v>8</v>
      </c>
      <c r="P131" s="15">
        <f t="shared" si="62"/>
        <v>0</v>
      </c>
      <c r="Q131" s="15">
        <f t="shared" si="62"/>
        <v>0</v>
      </c>
      <c r="R131" s="15">
        <f t="shared" si="62"/>
        <v>11</v>
      </c>
      <c r="S131" s="16"/>
      <c r="T131" s="27">
        <f t="shared" si="30"/>
        <v>31</v>
      </c>
      <c r="U131" s="17">
        <f t="shared" si="31"/>
        <v>-11</v>
      </c>
    </row>
    <row r="132" spans="2:21" x14ac:dyDescent="0.2">
      <c r="B132" s="74" t="s">
        <v>42</v>
      </c>
      <c r="C132" s="75"/>
      <c r="D132" s="75"/>
      <c r="E132" s="10" t="s">
        <v>17</v>
      </c>
      <c r="F132" s="33">
        <v>9</v>
      </c>
      <c r="G132" s="34">
        <v>4</v>
      </c>
      <c r="H132" s="34"/>
      <c r="I132" s="34"/>
      <c r="J132" s="34"/>
      <c r="K132" s="34">
        <v>2</v>
      </c>
      <c r="L132" s="35"/>
      <c r="M132" s="29">
        <f t="shared" si="57"/>
        <v>15</v>
      </c>
      <c r="N132" s="33">
        <v>6</v>
      </c>
      <c r="O132" s="34">
        <v>1</v>
      </c>
      <c r="P132" s="34"/>
      <c r="Q132" s="34"/>
      <c r="R132" s="34">
        <v>5</v>
      </c>
      <c r="S132" s="35"/>
      <c r="T132" s="58">
        <f t="shared" si="30"/>
        <v>12</v>
      </c>
      <c r="U132" s="29">
        <f t="shared" si="31"/>
        <v>3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4</v>
      </c>
      <c r="G133" s="34"/>
      <c r="H133" s="34"/>
      <c r="I133" s="34"/>
      <c r="J133" s="34"/>
      <c r="K133" s="34">
        <v>1</v>
      </c>
      <c r="L133" s="35"/>
      <c r="M133" s="29">
        <f t="shared" si="57"/>
        <v>5</v>
      </c>
      <c r="N133" s="33">
        <v>6</v>
      </c>
      <c r="O133" s="34">
        <v>7</v>
      </c>
      <c r="P133" s="34"/>
      <c r="Q133" s="34"/>
      <c r="R133" s="34">
        <v>6</v>
      </c>
      <c r="S133" s="35"/>
      <c r="T133" s="58">
        <f t="shared" si="30"/>
        <v>19</v>
      </c>
      <c r="U133" s="29">
        <f t="shared" si="31"/>
        <v>-14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7</v>
      </c>
      <c r="G134" s="37"/>
      <c r="H134" s="38"/>
      <c r="I134" s="38"/>
      <c r="J134" s="38"/>
      <c r="K134" s="38">
        <v>2</v>
      </c>
      <c r="L134" s="39"/>
      <c r="M134" s="32">
        <f t="shared" si="57"/>
        <v>9</v>
      </c>
      <c r="N134" s="36">
        <v>5</v>
      </c>
      <c r="O134" s="38">
        <v>2</v>
      </c>
      <c r="P134" s="38"/>
      <c r="Q134" s="38"/>
      <c r="R134" s="38">
        <v>7</v>
      </c>
      <c r="S134" s="40">
        <v>2</v>
      </c>
      <c r="T134" s="64">
        <f t="shared" si="30"/>
        <v>16</v>
      </c>
      <c r="U134" s="32">
        <f t="shared" si="31"/>
        <v>-7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3">F136+F137</f>
        <v>60</v>
      </c>
      <c r="G135" s="15">
        <f t="shared" si="63"/>
        <v>4</v>
      </c>
      <c r="H135" s="15">
        <f t="shared" si="63"/>
        <v>0</v>
      </c>
      <c r="I135" s="15">
        <f t="shared" si="63"/>
        <v>1</v>
      </c>
      <c r="J135" s="15">
        <f t="shared" si="63"/>
        <v>0</v>
      </c>
      <c r="K135" s="15">
        <f t="shared" si="63"/>
        <v>5</v>
      </c>
      <c r="L135" s="16"/>
      <c r="M135" s="17">
        <f t="shared" si="57"/>
        <v>70</v>
      </c>
      <c r="N135" s="15">
        <f t="shared" ref="N135:R135" si="64">N136+N137</f>
        <v>39</v>
      </c>
      <c r="O135" s="15">
        <f t="shared" si="64"/>
        <v>12</v>
      </c>
      <c r="P135" s="15">
        <f t="shared" si="64"/>
        <v>0</v>
      </c>
      <c r="Q135" s="15">
        <f t="shared" si="64"/>
        <v>0</v>
      </c>
      <c r="R135" s="15">
        <f t="shared" si="64"/>
        <v>4</v>
      </c>
      <c r="S135" s="16"/>
      <c r="T135" s="27">
        <f t="shared" ref="T135:T138" si="65">SUM(N135:S135)</f>
        <v>55</v>
      </c>
      <c r="U135" s="17">
        <f t="shared" ref="U135:U138" si="66">M135-T135</f>
        <v>15</v>
      </c>
    </row>
    <row r="136" spans="2:21" x14ac:dyDescent="0.2">
      <c r="B136" s="74" t="s">
        <v>43</v>
      </c>
      <c r="C136" s="75"/>
      <c r="D136" s="75"/>
      <c r="E136" s="10" t="s">
        <v>17</v>
      </c>
      <c r="F136" s="33">
        <v>40</v>
      </c>
      <c r="G136" s="34">
        <v>2</v>
      </c>
      <c r="H136" s="34"/>
      <c r="I136" s="34">
        <v>1</v>
      </c>
      <c r="J136" s="34"/>
      <c r="K136" s="34">
        <v>4</v>
      </c>
      <c r="L136" s="35"/>
      <c r="M136" s="29">
        <f t="shared" si="57"/>
        <v>47</v>
      </c>
      <c r="N136" s="33">
        <v>28</v>
      </c>
      <c r="O136" s="34">
        <v>10</v>
      </c>
      <c r="P136" s="34"/>
      <c r="Q136" s="34"/>
      <c r="R136" s="34">
        <v>1</v>
      </c>
      <c r="S136" s="35"/>
      <c r="T136" s="58">
        <f t="shared" si="65"/>
        <v>39</v>
      </c>
      <c r="U136" s="29">
        <f t="shared" si="66"/>
        <v>8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20</v>
      </c>
      <c r="G137" s="34">
        <v>2</v>
      </c>
      <c r="H137" s="34"/>
      <c r="I137" s="34"/>
      <c r="J137" s="34"/>
      <c r="K137" s="34">
        <v>1</v>
      </c>
      <c r="L137" s="35"/>
      <c r="M137" s="29">
        <f t="shared" si="57"/>
        <v>23</v>
      </c>
      <c r="N137" s="33">
        <v>11</v>
      </c>
      <c r="O137" s="34">
        <v>2</v>
      </c>
      <c r="P137" s="34"/>
      <c r="Q137" s="34"/>
      <c r="R137" s="34">
        <v>3</v>
      </c>
      <c r="S137" s="35"/>
      <c r="T137" s="58">
        <f t="shared" si="65"/>
        <v>16</v>
      </c>
      <c r="U137" s="29">
        <f t="shared" si="66"/>
        <v>7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48</v>
      </c>
      <c r="G138" s="37"/>
      <c r="H138" s="38"/>
      <c r="I138" s="38"/>
      <c r="J138" s="38"/>
      <c r="K138" s="38">
        <v>5</v>
      </c>
      <c r="L138" s="39">
        <v>2</v>
      </c>
      <c r="M138" s="32">
        <f t="shared" si="57"/>
        <v>55</v>
      </c>
      <c r="N138" s="36">
        <v>21</v>
      </c>
      <c r="O138" s="38">
        <v>5</v>
      </c>
      <c r="P138" s="38"/>
      <c r="Q138" s="38"/>
      <c r="R138" s="38">
        <v>3</v>
      </c>
      <c r="S138" s="40">
        <v>4</v>
      </c>
      <c r="T138" s="64">
        <f t="shared" si="65"/>
        <v>33</v>
      </c>
      <c r="U138" s="32">
        <f t="shared" si="66"/>
        <v>22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95D4-2309-4275-8D50-6CFCA114F4F3}">
  <sheetPr>
    <pageSetUpPr fitToPage="1"/>
  </sheetPr>
  <dimension ref="B2:U138"/>
  <sheetViews>
    <sheetView zoomScale="70" zoomScaleNormal="70" workbookViewId="0">
      <selection activeCell="M34" sqref="M34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51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54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53"/>
      <c r="E6" s="5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144</v>
      </c>
      <c r="G7" s="15">
        <f t="shared" si="0"/>
        <v>31</v>
      </c>
      <c r="H7" s="15">
        <f t="shared" si="0"/>
        <v>0</v>
      </c>
      <c r="I7" s="15">
        <f t="shared" si="0"/>
        <v>2</v>
      </c>
      <c r="J7" s="15">
        <f t="shared" si="0"/>
        <v>1</v>
      </c>
      <c r="K7" s="15">
        <f t="shared" si="0"/>
        <v>61</v>
      </c>
      <c r="L7" s="16"/>
      <c r="M7" s="17">
        <f t="shared" ref="M7:M14" si="1">SUM(F7:L7)</f>
        <v>239</v>
      </c>
      <c r="N7" s="15">
        <f>N8+N9</f>
        <v>138</v>
      </c>
      <c r="O7" s="15">
        <f>O8+O9</f>
        <v>34</v>
      </c>
      <c r="P7" s="15">
        <f>P8+P9</f>
        <v>0</v>
      </c>
      <c r="Q7" s="15">
        <f>Q8+Q9</f>
        <v>4</v>
      </c>
      <c r="R7" s="15">
        <f>R8+R9</f>
        <v>61</v>
      </c>
      <c r="S7" s="16"/>
      <c r="T7" s="27">
        <f t="shared" ref="T7:T14" si="2">SUM(N7:S7)</f>
        <v>237</v>
      </c>
      <c r="U7" s="17">
        <f t="shared" ref="U7:U70" si="3">M7-T7</f>
        <v>2</v>
      </c>
    </row>
    <row r="8" spans="2:21" x14ac:dyDescent="0.2">
      <c r="B8" s="74" t="s">
        <v>44</v>
      </c>
      <c r="C8" s="75"/>
      <c r="D8" s="75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80</v>
      </c>
      <c r="G8" s="56">
        <f t="shared" si="4"/>
        <v>15</v>
      </c>
      <c r="H8" s="56">
        <f t="shared" si="4"/>
        <v>0</v>
      </c>
      <c r="I8" s="56">
        <f t="shared" si="4"/>
        <v>2</v>
      </c>
      <c r="J8" s="56">
        <f t="shared" si="4"/>
        <v>1</v>
      </c>
      <c r="K8" s="56">
        <f t="shared" si="4"/>
        <v>27</v>
      </c>
      <c r="L8" s="57"/>
      <c r="M8" s="29">
        <f t="shared" si="1"/>
        <v>125</v>
      </c>
      <c r="N8" s="55">
        <f t="shared" ref="N8:R10" si="5">+N12+N16+N20+N24+N28+N32+N36+N40+N44+N48+N52+N56+N60+N64+N68+N72+N76+N80+N84+N88+N92+N96+N100+N104+N108+N112+N116+N120+N124+N128+N132+N136</f>
        <v>92</v>
      </c>
      <c r="O8" s="56">
        <f t="shared" si="5"/>
        <v>24</v>
      </c>
      <c r="P8" s="56">
        <f t="shared" si="5"/>
        <v>0</v>
      </c>
      <c r="Q8" s="56">
        <f t="shared" si="5"/>
        <v>2</v>
      </c>
      <c r="R8" s="56">
        <f t="shared" si="5"/>
        <v>27</v>
      </c>
      <c r="S8" s="57"/>
      <c r="T8" s="58">
        <f t="shared" si="2"/>
        <v>145</v>
      </c>
      <c r="U8" s="29">
        <f t="shared" si="3"/>
        <v>-20</v>
      </c>
    </row>
    <row r="9" spans="2:21" x14ac:dyDescent="0.2">
      <c r="B9" s="74"/>
      <c r="C9" s="75"/>
      <c r="D9" s="75"/>
      <c r="E9" s="10" t="s">
        <v>18</v>
      </c>
      <c r="F9" s="55">
        <f t="shared" si="4"/>
        <v>64</v>
      </c>
      <c r="G9" s="56">
        <f t="shared" si="4"/>
        <v>16</v>
      </c>
      <c r="H9" s="56">
        <f t="shared" si="4"/>
        <v>0</v>
      </c>
      <c r="I9" s="56">
        <f t="shared" si="4"/>
        <v>0</v>
      </c>
      <c r="J9" s="56">
        <f t="shared" si="4"/>
        <v>0</v>
      </c>
      <c r="K9" s="56">
        <f t="shared" si="4"/>
        <v>34</v>
      </c>
      <c r="L9" s="57"/>
      <c r="M9" s="29">
        <f t="shared" si="1"/>
        <v>114</v>
      </c>
      <c r="N9" s="55">
        <f t="shared" si="5"/>
        <v>46</v>
      </c>
      <c r="O9" s="56">
        <f t="shared" si="5"/>
        <v>10</v>
      </c>
      <c r="P9" s="56">
        <f t="shared" si="5"/>
        <v>0</v>
      </c>
      <c r="Q9" s="56">
        <f t="shared" si="5"/>
        <v>2</v>
      </c>
      <c r="R9" s="56">
        <f t="shared" si="5"/>
        <v>34</v>
      </c>
      <c r="S9" s="57"/>
      <c r="T9" s="58">
        <f t="shared" si="2"/>
        <v>92</v>
      </c>
      <c r="U9" s="29">
        <f t="shared" si="3"/>
        <v>22</v>
      </c>
    </row>
    <row r="10" spans="2:21" ht="13.8" thickBot="1" x14ac:dyDescent="0.25">
      <c r="B10" s="76"/>
      <c r="C10" s="77"/>
      <c r="D10" s="77"/>
      <c r="E10" s="11" t="s">
        <v>19</v>
      </c>
      <c r="F10" s="59">
        <f>+F14+F18+F22+F26+F30+F34+F38+F42+F46+F50+F54+F58+F62+F66+F70+F74+F78+F82+F86+F90+F94+F98+F102+F106+F110+F114+F118+F122+F126+F130+F134+F138</f>
        <v>105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2</v>
      </c>
      <c r="J10" s="61">
        <f>+J14+J18+J22+J26+J30+J34+J38+J42+J46+J50+J54+J58+J62+J66+J70+J74+J78+J82+J86+J90+J94+J98+J102+J106+J110+J114+J118+J122+J126+J130+J134+J138</f>
        <v>1</v>
      </c>
      <c r="K10" s="61">
        <f>+K14+K18+K22+K26+K30+K34+K38+K42+K46+K50+K54+K58+K62+K66+K70+K74+K78+K82+K86+K90+K94+K98+K102+K106+K110+K114+K118+K122+K126+K130+K134+K138</f>
        <v>31</v>
      </c>
      <c r="L10" s="62">
        <f>+L14+L18+L22+L26+L30+L34+L38+L42+L46+L50+L54+L58+L62+L66+L70+L74+L78+L82+L86+L90+L94+L98+L102+L106+L110+L114+L118+L122+L126+L130+L134+L138</f>
        <v>1</v>
      </c>
      <c r="M10" s="32">
        <f t="shared" si="1"/>
        <v>140</v>
      </c>
      <c r="N10" s="59">
        <f t="shared" si="5"/>
        <v>74</v>
      </c>
      <c r="O10" s="61">
        <f t="shared" si="5"/>
        <v>12</v>
      </c>
      <c r="P10" s="61">
        <f t="shared" si="5"/>
        <v>0</v>
      </c>
      <c r="Q10" s="61">
        <f t="shared" si="5"/>
        <v>0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5</v>
      </c>
      <c r="T10" s="64">
        <f t="shared" si="2"/>
        <v>121</v>
      </c>
      <c r="U10" s="32">
        <f t="shared" si="3"/>
        <v>19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4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5</v>
      </c>
      <c r="N11" s="15">
        <f>N12+N13</f>
        <v>4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-1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2</v>
      </c>
      <c r="G12" s="34">
        <v>1</v>
      </c>
      <c r="H12" s="34"/>
      <c r="I12" s="34"/>
      <c r="J12" s="34"/>
      <c r="K12" s="34"/>
      <c r="L12" s="35"/>
      <c r="M12" s="29">
        <f t="shared" si="1"/>
        <v>3</v>
      </c>
      <c r="N12" s="33">
        <v>4</v>
      </c>
      <c r="O12" s="34"/>
      <c r="P12" s="34"/>
      <c r="Q12" s="34"/>
      <c r="R12" s="34"/>
      <c r="S12" s="35"/>
      <c r="T12" s="58">
        <f t="shared" si="2"/>
        <v>4</v>
      </c>
      <c r="U12" s="29">
        <f t="shared" si="3"/>
        <v>-1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2</v>
      </c>
      <c r="G13" s="34"/>
      <c r="H13" s="34"/>
      <c r="I13" s="34"/>
      <c r="J13" s="34"/>
      <c r="K13" s="34"/>
      <c r="L13" s="35"/>
      <c r="M13" s="29">
        <f t="shared" si="1"/>
        <v>2</v>
      </c>
      <c r="N13" s="33"/>
      <c r="O13" s="34">
        <v>2</v>
      </c>
      <c r="P13" s="34"/>
      <c r="Q13" s="34"/>
      <c r="R13" s="34"/>
      <c r="S13" s="35"/>
      <c r="T13" s="58">
        <f t="shared" si="2"/>
        <v>2</v>
      </c>
      <c r="U13" s="29">
        <f t="shared" si="3"/>
        <v>0</v>
      </c>
    </row>
    <row r="14" spans="2:21" ht="13.8" thickBot="1" x14ac:dyDescent="0.25">
      <c r="B14" s="76"/>
      <c r="C14" s="77"/>
      <c r="D14" s="77"/>
      <c r="E14" s="11" t="s">
        <v>19</v>
      </c>
      <c r="F14" s="36">
        <v>2</v>
      </c>
      <c r="G14" s="37"/>
      <c r="H14" s="38"/>
      <c r="I14" s="38"/>
      <c r="J14" s="38"/>
      <c r="K14" s="38"/>
      <c r="L14" s="39"/>
      <c r="M14" s="32">
        <f t="shared" si="1"/>
        <v>2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-2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0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3</v>
      </c>
      <c r="N15" s="15">
        <f>N16+N17</f>
        <v>7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8</v>
      </c>
      <c r="U15" s="17">
        <f t="shared" si="3"/>
        <v>-5</v>
      </c>
    </row>
    <row r="16" spans="2:21" x14ac:dyDescent="0.2">
      <c r="B16" s="74" t="s">
        <v>26</v>
      </c>
      <c r="C16" s="75"/>
      <c r="D16" s="75"/>
      <c r="E16" s="10" t="s">
        <v>17</v>
      </c>
      <c r="F16" s="33"/>
      <c r="G16" s="34">
        <v>2</v>
      </c>
      <c r="H16" s="34"/>
      <c r="I16" s="34"/>
      <c r="J16" s="34"/>
      <c r="K16" s="34">
        <v>1</v>
      </c>
      <c r="L16" s="35"/>
      <c r="M16" s="29">
        <f t="shared" si="8"/>
        <v>3</v>
      </c>
      <c r="N16" s="33">
        <v>5</v>
      </c>
      <c r="O16" s="34"/>
      <c r="P16" s="34"/>
      <c r="Q16" s="34"/>
      <c r="R16" s="34"/>
      <c r="S16" s="35"/>
      <c r="T16" s="58">
        <f t="shared" si="9"/>
        <v>5</v>
      </c>
      <c r="U16" s="29">
        <f t="shared" si="3"/>
        <v>-2</v>
      </c>
    </row>
    <row r="17" spans="2:21" x14ac:dyDescent="0.2">
      <c r="B17" s="74" t="s">
        <v>27</v>
      </c>
      <c r="C17" s="75"/>
      <c r="D17" s="75"/>
      <c r="E17" s="10" t="s">
        <v>18</v>
      </c>
      <c r="F17" s="33"/>
      <c r="G17" s="34"/>
      <c r="H17" s="34"/>
      <c r="I17" s="34"/>
      <c r="J17" s="34"/>
      <c r="K17" s="34"/>
      <c r="L17" s="35"/>
      <c r="M17" s="29">
        <f t="shared" si="8"/>
        <v>0</v>
      </c>
      <c r="N17" s="33">
        <v>2</v>
      </c>
      <c r="O17" s="34">
        <v>1</v>
      </c>
      <c r="P17" s="34"/>
      <c r="Q17" s="34"/>
      <c r="R17" s="34"/>
      <c r="S17" s="35"/>
      <c r="T17" s="58">
        <f t="shared" si="9"/>
        <v>3</v>
      </c>
      <c r="U17" s="29">
        <f t="shared" si="3"/>
        <v>-3</v>
      </c>
    </row>
    <row r="18" spans="2:21" ht="13.8" thickBot="1" x14ac:dyDescent="0.25">
      <c r="B18" s="76"/>
      <c r="C18" s="77"/>
      <c r="D18" s="77"/>
      <c r="E18" s="11" t="s">
        <v>19</v>
      </c>
      <c r="F18" s="36"/>
      <c r="G18" s="37"/>
      <c r="H18" s="38"/>
      <c r="I18" s="38"/>
      <c r="J18" s="38"/>
      <c r="K18" s="38"/>
      <c r="L18" s="39"/>
      <c r="M18" s="32">
        <f t="shared" si="8"/>
        <v>0</v>
      </c>
      <c r="N18" s="36">
        <v>4</v>
      </c>
      <c r="O18" s="38">
        <v>1</v>
      </c>
      <c r="P18" s="38"/>
      <c r="Q18" s="38"/>
      <c r="R18" s="38"/>
      <c r="S18" s="40"/>
      <c r="T18" s="64">
        <f t="shared" si="9"/>
        <v>5</v>
      </c>
      <c r="U18" s="32">
        <f t="shared" si="3"/>
        <v>-5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10">F20+F21</f>
        <v>7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4</v>
      </c>
      <c r="L19" s="16"/>
      <c r="M19" s="17">
        <f t="shared" si="8"/>
        <v>14</v>
      </c>
      <c r="N19" s="15">
        <f>N20+N21</f>
        <v>3</v>
      </c>
      <c r="O19" s="15">
        <f>O20+O21</f>
        <v>0</v>
      </c>
      <c r="P19" s="15">
        <f>P20+P21</f>
        <v>0</v>
      </c>
      <c r="Q19" s="15">
        <f>Q20+Q21</f>
        <v>4</v>
      </c>
      <c r="R19" s="15">
        <f>R20+R21</f>
        <v>2</v>
      </c>
      <c r="S19" s="16"/>
      <c r="T19" s="27">
        <f t="shared" si="9"/>
        <v>9</v>
      </c>
      <c r="U19" s="17">
        <f t="shared" si="3"/>
        <v>5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5</v>
      </c>
      <c r="G20" s="34">
        <v>2</v>
      </c>
      <c r="H20" s="34"/>
      <c r="I20" s="34"/>
      <c r="J20" s="34"/>
      <c r="K20" s="34">
        <v>1</v>
      </c>
      <c r="L20" s="35"/>
      <c r="M20" s="29">
        <f t="shared" si="8"/>
        <v>8</v>
      </c>
      <c r="N20" s="33">
        <v>1</v>
      </c>
      <c r="O20" s="34"/>
      <c r="P20" s="34"/>
      <c r="Q20" s="34">
        <v>2</v>
      </c>
      <c r="R20" s="34">
        <v>1</v>
      </c>
      <c r="S20" s="35"/>
      <c r="T20" s="58">
        <f t="shared" si="9"/>
        <v>4</v>
      </c>
      <c r="U20" s="29">
        <f t="shared" si="3"/>
        <v>4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2</v>
      </c>
      <c r="G21" s="34">
        <v>1</v>
      </c>
      <c r="H21" s="34"/>
      <c r="I21" s="34"/>
      <c r="J21" s="34"/>
      <c r="K21" s="34">
        <v>3</v>
      </c>
      <c r="L21" s="35"/>
      <c r="M21" s="29">
        <f t="shared" si="8"/>
        <v>6</v>
      </c>
      <c r="N21" s="33">
        <v>2</v>
      </c>
      <c r="O21" s="34"/>
      <c r="P21" s="34"/>
      <c r="Q21" s="34">
        <v>2</v>
      </c>
      <c r="R21" s="34">
        <v>1</v>
      </c>
      <c r="S21" s="35"/>
      <c r="T21" s="58">
        <f t="shared" si="9"/>
        <v>5</v>
      </c>
      <c r="U21" s="29">
        <f t="shared" si="3"/>
        <v>1</v>
      </c>
    </row>
    <row r="22" spans="2:21" ht="13.8" thickBot="1" x14ac:dyDescent="0.25">
      <c r="B22" s="76"/>
      <c r="C22" s="77"/>
      <c r="D22" s="77"/>
      <c r="E22" s="11" t="s">
        <v>19</v>
      </c>
      <c r="F22" s="36">
        <v>7</v>
      </c>
      <c r="G22" s="37"/>
      <c r="H22" s="38"/>
      <c r="I22" s="38"/>
      <c r="J22" s="38"/>
      <c r="K22" s="38">
        <v>2</v>
      </c>
      <c r="L22" s="39"/>
      <c r="M22" s="32">
        <f t="shared" si="8"/>
        <v>9</v>
      </c>
      <c r="N22" s="36">
        <v>1</v>
      </c>
      <c r="O22" s="38"/>
      <c r="P22" s="38"/>
      <c r="Q22" s="38"/>
      <c r="R22" s="38">
        <v>1</v>
      </c>
      <c r="S22" s="40"/>
      <c r="T22" s="64">
        <f t="shared" si="9"/>
        <v>2</v>
      </c>
      <c r="U22" s="32">
        <f t="shared" si="3"/>
        <v>7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1">F24+F25</f>
        <v>2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3</v>
      </c>
      <c r="L23" s="16"/>
      <c r="M23" s="17">
        <f t="shared" si="8"/>
        <v>6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9</v>
      </c>
      <c r="S23" s="16"/>
      <c r="T23" s="27">
        <f t="shared" si="9"/>
        <v>17</v>
      </c>
      <c r="U23" s="17">
        <f t="shared" si="3"/>
        <v>-11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9">
        <f t="shared" si="8"/>
        <v>2</v>
      </c>
      <c r="N24" s="33">
        <v>4</v>
      </c>
      <c r="O24" s="34">
        <v>2</v>
      </c>
      <c r="P24" s="34"/>
      <c r="Q24" s="34"/>
      <c r="R24" s="34">
        <v>4</v>
      </c>
      <c r="S24" s="35"/>
      <c r="T24" s="58">
        <f t="shared" si="9"/>
        <v>10</v>
      </c>
      <c r="U24" s="29">
        <f t="shared" si="3"/>
        <v>-8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1</v>
      </c>
      <c r="G25" s="34">
        <v>1</v>
      </c>
      <c r="H25" s="34"/>
      <c r="I25" s="34"/>
      <c r="J25" s="34"/>
      <c r="K25" s="34">
        <v>2</v>
      </c>
      <c r="L25" s="35"/>
      <c r="M25" s="29">
        <f t="shared" si="8"/>
        <v>4</v>
      </c>
      <c r="N25" s="33">
        <v>2</v>
      </c>
      <c r="O25" s="34"/>
      <c r="P25" s="34"/>
      <c r="Q25" s="34"/>
      <c r="R25" s="34">
        <v>5</v>
      </c>
      <c r="S25" s="35"/>
      <c r="T25" s="58">
        <f t="shared" si="9"/>
        <v>7</v>
      </c>
      <c r="U25" s="29">
        <f t="shared" si="3"/>
        <v>-3</v>
      </c>
    </row>
    <row r="26" spans="2:21" ht="13.8" thickBot="1" x14ac:dyDescent="0.25">
      <c r="B26" s="76"/>
      <c r="C26" s="77"/>
      <c r="D26" s="77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32">
        <f t="shared" si="8"/>
        <v>3</v>
      </c>
      <c r="N26" s="36">
        <v>4</v>
      </c>
      <c r="O26" s="38"/>
      <c r="P26" s="38"/>
      <c r="Q26" s="38"/>
      <c r="R26" s="38">
        <v>4</v>
      </c>
      <c r="S26" s="40"/>
      <c r="T26" s="64">
        <f t="shared" si="9"/>
        <v>8</v>
      </c>
      <c r="U26" s="32">
        <f t="shared" si="3"/>
        <v>-5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2">F28+F29</f>
        <v>4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4</v>
      </c>
      <c r="L27" s="16"/>
      <c r="M27" s="17">
        <f t="shared" si="8"/>
        <v>8</v>
      </c>
      <c r="N27" s="15">
        <f>N28+N29</f>
        <v>0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2</v>
      </c>
      <c r="U27" s="17">
        <f t="shared" si="3"/>
        <v>6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2</v>
      </c>
      <c r="G28" s="34"/>
      <c r="H28" s="34"/>
      <c r="I28" s="34"/>
      <c r="J28" s="34"/>
      <c r="K28" s="34">
        <v>2</v>
      </c>
      <c r="L28" s="35"/>
      <c r="M28" s="29">
        <f t="shared" si="8"/>
        <v>4</v>
      </c>
      <c r="N28" s="33"/>
      <c r="O28" s="34">
        <v>2</v>
      </c>
      <c r="P28" s="34"/>
      <c r="Q28" s="34"/>
      <c r="R28" s="34"/>
      <c r="S28" s="35"/>
      <c r="T28" s="58">
        <f t="shared" si="9"/>
        <v>2</v>
      </c>
      <c r="U28" s="29">
        <f t="shared" si="3"/>
        <v>2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2</v>
      </c>
      <c r="G29" s="34"/>
      <c r="H29" s="34"/>
      <c r="I29" s="34"/>
      <c r="J29" s="34"/>
      <c r="K29" s="34">
        <v>2</v>
      </c>
      <c r="L29" s="35"/>
      <c r="M29" s="29">
        <f t="shared" si="8"/>
        <v>4</v>
      </c>
      <c r="N29" s="33"/>
      <c r="O29" s="34"/>
      <c r="P29" s="34"/>
      <c r="Q29" s="34"/>
      <c r="R29" s="34"/>
      <c r="S29" s="35"/>
      <c r="T29" s="58">
        <f t="shared" si="9"/>
        <v>0</v>
      </c>
      <c r="U29" s="29">
        <f t="shared" si="3"/>
        <v>4</v>
      </c>
    </row>
    <row r="30" spans="2:21" ht="13.8" thickBot="1" x14ac:dyDescent="0.25">
      <c r="B30" s="76"/>
      <c r="C30" s="77"/>
      <c r="D30" s="77"/>
      <c r="E30" s="11" t="s">
        <v>19</v>
      </c>
      <c r="F30" s="36">
        <v>4</v>
      </c>
      <c r="G30" s="37"/>
      <c r="H30" s="38"/>
      <c r="I30" s="38"/>
      <c r="J30" s="38"/>
      <c r="K30" s="38">
        <v>2</v>
      </c>
      <c r="L30" s="39">
        <v>1</v>
      </c>
      <c r="M30" s="32">
        <f t="shared" si="8"/>
        <v>7</v>
      </c>
      <c r="N30" s="36"/>
      <c r="O30" s="38"/>
      <c r="P30" s="38"/>
      <c r="Q30" s="38"/>
      <c r="R30" s="38"/>
      <c r="S30" s="40"/>
      <c r="T30" s="64">
        <f t="shared" si="9"/>
        <v>0</v>
      </c>
      <c r="U30" s="32">
        <f t="shared" si="3"/>
        <v>7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0</v>
      </c>
      <c r="N31" s="15">
        <f>N32+N33</f>
        <v>0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1</v>
      </c>
      <c r="S31" s="16"/>
      <c r="T31" s="27">
        <f t="shared" si="9"/>
        <v>1</v>
      </c>
      <c r="U31" s="17">
        <f t="shared" si="3"/>
        <v>-1</v>
      </c>
    </row>
    <row r="32" spans="2:21" x14ac:dyDescent="0.2">
      <c r="B32" s="74" t="s">
        <v>26</v>
      </c>
      <c r="C32" s="75"/>
      <c r="D32" s="75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/>
      <c r="O32" s="34"/>
      <c r="P32" s="34"/>
      <c r="Q32" s="34"/>
      <c r="R32" s="34"/>
      <c r="S32" s="35"/>
      <c r="T32" s="58">
        <f t="shared" si="9"/>
        <v>0</v>
      </c>
      <c r="U32" s="29">
        <f t="shared" si="3"/>
        <v>0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/>
      <c r="O33" s="34"/>
      <c r="P33" s="34"/>
      <c r="Q33" s="34"/>
      <c r="R33" s="34">
        <v>1</v>
      </c>
      <c r="S33" s="35"/>
      <c r="T33" s="58">
        <f t="shared" si="9"/>
        <v>1</v>
      </c>
      <c r="U33" s="29">
        <f t="shared" si="3"/>
        <v>-1</v>
      </c>
    </row>
    <row r="34" spans="2:21" ht="13.8" thickBot="1" x14ac:dyDescent="0.25">
      <c r="B34" s="76"/>
      <c r="C34" s="77"/>
      <c r="D34" s="77"/>
      <c r="E34" s="11" t="s">
        <v>19</v>
      </c>
      <c r="F34" s="36"/>
      <c r="G34" s="37"/>
      <c r="H34" s="38"/>
      <c r="I34" s="38"/>
      <c r="J34" s="38"/>
      <c r="K34" s="38"/>
      <c r="L34" s="39"/>
      <c r="M34" s="32">
        <f t="shared" si="8"/>
        <v>0</v>
      </c>
      <c r="N34" s="36"/>
      <c r="O34" s="38"/>
      <c r="P34" s="38"/>
      <c r="Q34" s="38"/>
      <c r="R34" s="38">
        <v>1</v>
      </c>
      <c r="S34" s="40"/>
      <c r="T34" s="64">
        <f t="shared" si="9"/>
        <v>1</v>
      </c>
      <c r="U34" s="32">
        <f t="shared" si="3"/>
        <v>-1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4">F36+F37</f>
        <v>0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0</v>
      </c>
      <c r="N35" s="15">
        <f>N36+N37</f>
        <v>2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2</v>
      </c>
      <c r="U35" s="17">
        <f t="shared" si="3"/>
        <v>-2</v>
      </c>
    </row>
    <row r="36" spans="2:21" x14ac:dyDescent="0.2">
      <c r="B36" s="74" t="s">
        <v>26</v>
      </c>
      <c r="C36" s="75"/>
      <c r="D36" s="75"/>
      <c r="E36" s="10" t="s">
        <v>17</v>
      </c>
      <c r="F36" s="33"/>
      <c r="G36" s="34"/>
      <c r="H36" s="34"/>
      <c r="I36" s="34"/>
      <c r="J36" s="34"/>
      <c r="K36" s="34"/>
      <c r="L36" s="35"/>
      <c r="M36" s="29">
        <f t="shared" si="8"/>
        <v>0</v>
      </c>
      <c r="N36" s="33">
        <v>1</v>
      </c>
      <c r="O36" s="34"/>
      <c r="P36" s="34"/>
      <c r="Q36" s="34"/>
      <c r="R36" s="34"/>
      <c r="S36" s="35"/>
      <c r="T36" s="58">
        <f t="shared" si="9"/>
        <v>1</v>
      </c>
      <c r="U36" s="29">
        <f t="shared" si="3"/>
        <v>-1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>
        <v>1</v>
      </c>
      <c r="O37" s="34"/>
      <c r="P37" s="34"/>
      <c r="Q37" s="34"/>
      <c r="R37" s="34"/>
      <c r="S37" s="35"/>
      <c r="T37" s="58">
        <f t="shared" si="9"/>
        <v>1</v>
      </c>
      <c r="U37" s="29">
        <f t="shared" si="3"/>
        <v>-1</v>
      </c>
    </row>
    <row r="38" spans="2:21" ht="13.8" thickBot="1" x14ac:dyDescent="0.25">
      <c r="B38" s="76"/>
      <c r="C38" s="77"/>
      <c r="D38" s="77"/>
      <c r="E38" s="11" t="s">
        <v>19</v>
      </c>
      <c r="F38" s="36"/>
      <c r="G38" s="37"/>
      <c r="H38" s="38"/>
      <c r="I38" s="38"/>
      <c r="J38" s="38"/>
      <c r="K38" s="38"/>
      <c r="L38" s="39"/>
      <c r="M38" s="32">
        <f t="shared" si="8"/>
        <v>0</v>
      </c>
      <c r="N38" s="36"/>
      <c r="O38" s="38"/>
      <c r="P38" s="38"/>
      <c r="Q38" s="38"/>
      <c r="R38" s="38"/>
      <c r="S38" s="40"/>
      <c r="T38" s="64">
        <f t="shared" si="9"/>
        <v>0</v>
      </c>
      <c r="U38" s="32">
        <f t="shared" si="3"/>
        <v>0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5">F40+F41</f>
        <v>0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0</v>
      </c>
      <c r="N39" s="15">
        <f>N40+N41</f>
        <v>7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7</v>
      </c>
      <c r="U39" s="17">
        <f t="shared" si="3"/>
        <v>-7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>
        <v>4</v>
      </c>
      <c r="O40" s="34"/>
      <c r="P40" s="34"/>
      <c r="Q40" s="34"/>
      <c r="R40" s="34"/>
      <c r="S40" s="35"/>
      <c r="T40" s="58">
        <f t="shared" si="9"/>
        <v>4</v>
      </c>
      <c r="U40" s="29">
        <f t="shared" si="3"/>
        <v>-4</v>
      </c>
    </row>
    <row r="41" spans="2:21" x14ac:dyDescent="0.2">
      <c r="B41" s="74" t="s">
        <v>33</v>
      </c>
      <c r="C41" s="75"/>
      <c r="D41" s="75"/>
      <c r="E41" s="10" t="s">
        <v>18</v>
      </c>
      <c r="F41" s="33"/>
      <c r="G41" s="34"/>
      <c r="H41" s="34"/>
      <c r="I41" s="34"/>
      <c r="J41" s="34"/>
      <c r="K41" s="34"/>
      <c r="L41" s="35"/>
      <c r="M41" s="29">
        <f t="shared" si="8"/>
        <v>0</v>
      </c>
      <c r="N41" s="33">
        <v>3</v>
      </c>
      <c r="O41" s="34"/>
      <c r="P41" s="34"/>
      <c r="Q41" s="34"/>
      <c r="R41" s="34"/>
      <c r="S41" s="35"/>
      <c r="T41" s="58">
        <f t="shared" si="9"/>
        <v>3</v>
      </c>
      <c r="U41" s="29">
        <f t="shared" si="3"/>
        <v>-3</v>
      </c>
    </row>
    <row r="42" spans="2:21" ht="13.8" thickBot="1" x14ac:dyDescent="0.25">
      <c r="B42" s="76"/>
      <c r="C42" s="77"/>
      <c r="D42" s="77"/>
      <c r="E42" s="11" t="s">
        <v>19</v>
      </c>
      <c r="F42" s="36"/>
      <c r="G42" s="37"/>
      <c r="H42" s="38"/>
      <c r="I42" s="38"/>
      <c r="J42" s="38"/>
      <c r="K42" s="38"/>
      <c r="L42" s="39"/>
      <c r="M42" s="32">
        <f t="shared" si="8"/>
        <v>0</v>
      </c>
      <c r="N42" s="36">
        <v>5</v>
      </c>
      <c r="O42" s="38"/>
      <c r="P42" s="38"/>
      <c r="Q42" s="38"/>
      <c r="R42" s="38"/>
      <c r="S42" s="40"/>
      <c r="T42" s="64">
        <f t="shared" si="9"/>
        <v>5</v>
      </c>
      <c r="U42" s="32">
        <f t="shared" si="3"/>
        <v>-5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0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0</v>
      </c>
      <c r="U43" s="17">
        <f t="shared" si="3"/>
        <v>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9">
        <f t="shared" si="8"/>
        <v>1</v>
      </c>
      <c r="N44" s="33"/>
      <c r="O44" s="34"/>
      <c r="P44" s="34"/>
      <c r="Q44" s="34"/>
      <c r="R44" s="34"/>
      <c r="S44" s="35"/>
      <c r="T44" s="58">
        <f t="shared" si="9"/>
        <v>0</v>
      </c>
      <c r="U44" s="29">
        <f t="shared" si="3"/>
        <v>1</v>
      </c>
    </row>
    <row r="45" spans="2:21" x14ac:dyDescent="0.2">
      <c r="B45" s="74" t="s">
        <v>34</v>
      </c>
      <c r="C45" s="75"/>
      <c r="D45" s="75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9"/>
        <v>0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32">
        <f t="shared" si="8"/>
        <v>1</v>
      </c>
      <c r="N46" s="36"/>
      <c r="O46" s="38"/>
      <c r="P46" s="38"/>
      <c r="Q46" s="38"/>
      <c r="R46" s="38"/>
      <c r="S46" s="40"/>
      <c r="T46" s="64">
        <f t="shared" si="9"/>
        <v>0</v>
      </c>
      <c r="U46" s="32">
        <f t="shared" si="3"/>
        <v>1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7">F48+F49</f>
        <v>2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4</v>
      </c>
      <c r="L47" s="16"/>
      <c r="M47" s="17">
        <f t="shared" si="8"/>
        <v>7</v>
      </c>
      <c r="N47" s="15">
        <f>N48+N49</f>
        <v>10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13</v>
      </c>
      <c r="U47" s="17">
        <f t="shared" si="3"/>
        <v>-6</v>
      </c>
    </row>
    <row r="48" spans="2:21" x14ac:dyDescent="0.2">
      <c r="B48" s="74" t="s">
        <v>26</v>
      </c>
      <c r="C48" s="75"/>
      <c r="D48" s="75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9">
        <f t="shared" si="8"/>
        <v>3</v>
      </c>
      <c r="N48" s="33">
        <v>7</v>
      </c>
      <c r="O48" s="34">
        <v>1</v>
      </c>
      <c r="P48" s="34"/>
      <c r="Q48" s="34"/>
      <c r="R48" s="34">
        <v>1</v>
      </c>
      <c r="S48" s="35"/>
      <c r="T48" s="58">
        <f t="shared" si="9"/>
        <v>9</v>
      </c>
      <c r="U48" s="29">
        <f t="shared" si="3"/>
        <v>-6</v>
      </c>
    </row>
    <row r="49" spans="2:21" x14ac:dyDescent="0.2">
      <c r="B49" s="74" t="s">
        <v>35</v>
      </c>
      <c r="C49" s="75"/>
      <c r="D49" s="75"/>
      <c r="E49" s="10" t="s">
        <v>18</v>
      </c>
      <c r="F49" s="33"/>
      <c r="G49" s="34">
        <v>1</v>
      </c>
      <c r="H49" s="34"/>
      <c r="I49" s="34"/>
      <c r="J49" s="34"/>
      <c r="K49" s="34">
        <v>3</v>
      </c>
      <c r="L49" s="35"/>
      <c r="M49" s="29">
        <f t="shared" si="8"/>
        <v>4</v>
      </c>
      <c r="N49" s="33">
        <v>3</v>
      </c>
      <c r="O49" s="34"/>
      <c r="P49" s="34"/>
      <c r="Q49" s="34"/>
      <c r="R49" s="34">
        <v>1</v>
      </c>
      <c r="S49" s="35"/>
      <c r="T49" s="58">
        <f t="shared" si="9"/>
        <v>4</v>
      </c>
      <c r="U49" s="29">
        <f t="shared" si="3"/>
        <v>0</v>
      </c>
    </row>
    <row r="50" spans="2:21" ht="13.8" thickBot="1" x14ac:dyDescent="0.25">
      <c r="B50" s="76"/>
      <c r="C50" s="77"/>
      <c r="D50" s="77"/>
      <c r="E50" s="11" t="s">
        <v>19</v>
      </c>
      <c r="F50" s="36">
        <v>2</v>
      </c>
      <c r="G50" s="37"/>
      <c r="H50" s="38"/>
      <c r="I50" s="38"/>
      <c r="J50" s="38"/>
      <c r="K50" s="38">
        <v>2</v>
      </c>
      <c r="L50" s="39"/>
      <c r="M50" s="32">
        <f t="shared" si="8"/>
        <v>4</v>
      </c>
      <c r="N50" s="36">
        <v>6</v>
      </c>
      <c r="O50" s="38">
        <v>1</v>
      </c>
      <c r="P50" s="38"/>
      <c r="Q50" s="38"/>
      <c r="R50" s="38">
        <v>1</v>
      </c>
      <c r="S50" s="40">
        <v>1</v>
      </c>
      <c r="T50" s="64">
        <f t="shared" si="9"/>
        <v>9</v>
      </c>
      <c r="U50" s="32">
        <f t="shared" si="3"/>
        <v>-5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8">F52+F53</f>
        <v>7</v>
      </c>
      <c r="G51" s="15">
        <f t="shared" si="18"/>
        <v>2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0</v>
      </c>
      <c r="L51" s="16"/>
      <c r="M51" s="17">
        <f t="shared" si="8"/>
        <v>9</v>
      </c>
      <c r="N51" s="15">
        <f t="shared" ref="N51:R51" si="19">N52+N53</f>
        <v>0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4</v>
      </c>
      <c r="S51" s="16"/>
      <c r="T51" s="27">
        <f t="shared" si="9"/>
        <v>4</v>
      </c>
      <c r="U51" s="17">
        <f t="shared" si="3"/>
        <v>5</v>
      </c>
    </row>
    <row r="52" spans="2:21" x14ac:dyDescent="0.2">
      <c r="B52" s="74" t="s">
        <v>36</v>
      </c>
      <c r="C52" s="75"/>
      <c r="D52" s="75"/>
      <c r="E52" s="10" t="s">
        <v>17</v>
      </c>
      <c r="F52" s="55">
        <v>3</v>
      </c>
      <c r="G52" s="56">
        <v>1</v>
      </c>
      <c r="H52" s="56"/>
      <c r="I52" s="56"/>
      <c r="J52" s="56"/>
      <c r="K52" s="56"/>
      <c r="L52" s="57"/>
      <c r="M52" s="29">
        <f t="shared" si="8"/>
        <v>4</v>
      </c>
      <c r="N52" s="55"/>
      <c r="O52" s="56"/>
      <c r="P52" s="56"/>
      <c r="Q52" s="56"/>
      <c r="R52" s="56">
        <v>1</v>
      </c>
      <c r="S52" s="57"/>
      <c r="T52" s="58">
        <f t="shared" si="9"/>
        <v>1</v>
      </c>
      <c r="U52" s="29">
        <f t="shared" si="3"/>
        <v>3</v>
      </c>
    </row>
    <row r="53" spans="2:21" x14ac:dyDescent="0.2">
      <c r="B53" s="74" t="s">
        <v>25</v>
      </c>
      <c r="C53" s="75"/>
      <c r="D53" s="75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/>
      <c r="O53" s="56"/>
      <c r="P53" s="56"/>
      <c r="Q53" s="56"/>
      <c r="R53" s="56">
        <v>3</v>
      </c>
      <c r="S53" s="57"/>
      <c r="T53" s="58">
        <f t="shared" si="9"/>
        <v>3</v>
      </c>
      <c r="U53" s="29">
        <f t="shared" si="3"/>
        <v>2</v>
      </c>
    </row>
    <row r="54" spans="2:21" ht="13.8" thickBot="1" x14ac:dyDescent="0.25">
      <c r="B54" s="76"/>
      <c r="C54" s="77"/>
      <c r="D54" s="77"/>
      <c r="E54" s="11" t="s">
        <v>19</v>
      </c>
      <c r="F54" s="59">
        <v>6</v>
      </c>
      <c r="G54" s="60"/>
      <c r="H54" s="61"/>
      <c r="I54" s="61"/>
      <c r="J54" s="61"/>
      <c r="K54" s="61"/>
      <c r="L54" s="62"/>
      <c r="M54" s="32">
        <f t="shared" si="8"/>
        <v>6</v>
      </c>
      <c r="N54" s="59"/>
      <c r="O54" s="61"/>
      <c r="P54" s="61"/>
      <c r="Q54" s="61"/>
      <c r="R54" s="61">
        <v>2</v>
      </c>
      <c r="S54" s="63"/>
      <c r="T54" s="64">
        <f t="shared" si="9"/>
        <v>2</v>
      </c>
      <c r="U54" s="32">
        <f t="shared" si="3"/>
        <v>4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20">F56+F57</f>
        <v>5</v>
      </c>
      <c r="G55" s="15">
        <f t="shared" si="20"/>
        <v>1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3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5</v>
      </c>
      <c r="S55" s="16"/>
      <c r="T55" s="27">
        <f t="shared" si="9"/>
        <v>9</v>
      </c>
      <c r="U55" s="17">
        <f t="shared" si="3"/>
        <v>-3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3</v>
      </c>
      <c r="S56" s="35"/>
      <c r="T56" s="58">
        <f t="shared" si="9"/>
        <v>6</v>
      </c>
      <c r="U56" s="29">
        <f t="shared" si="3"/>
        <v>-3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9">
        <f t="shared" si="8"/>
        <v>3</v>
      </c>
      <c r="N57" s="33">
        <v>1</v>
      </c>
      <c r="O57" s="34"/>
      <c r="P57" s="34"/>
      <c r="Q57" s="34"/>
      <c r="R57" s="34">
        <v>2</v>
      </c>
      <c r="S57" s="35"/>
      <c r="T57" s="58">
        <f t="shared" si="9"/>
        <v>3</v>
      </c>
      <c r="U57" s="29">
        <f t="shared" si="3"/>
        <v>0</v>
      </c>
    </row>
    <row r="58" spans="2:21" ht="13.8" thickBot="1" x14ac:dyDescent="0.25">
      <c r="B58" s="76"/>
      <c r="C58" s="77"/>
      <c r="D58" s="77"/>
      <c r="E58" s="11" t="s">
        <v>19</v>
      </c>
      <c r="F58" s="36">
        <v>3</v>
      </c>
      <c r="G58" s="37"/>
      <c r="H58" s="38"/>
      <c r="I58" s="38"/>
      <c r="J58" s="38"/>
      <c r="K58" s="38"/>
      <c r="L58" s="39"/>
      <c r="M58" s="32">
        <f t="shared" si="8"/>
        <v>3</v>
      </c>
      <c r="N58" s="36">
        <v>3</v>
      </c>
      <c r="O58" s="38"/>
      <c r="P58" s="38"/>
      <c r="Q58" s="38"/>
      <c r="R58" s="38">
        <v>1</v>
      </c>
      <c r="S58" s="40"/>
      <c r="T58" s="64">
        <f t="shared" si="9"/>
        <v>4</v>
      </c>
      <c r="U58" s="32">
        <f t="shared" si="3"/>
        <v>-1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2">F60+F61</f>
        <v>0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0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7</v>
      </c>
      <c r="U59" s="17">
        <f t="shared" si="3"/>
        <v>-7</v>
      </c>
    </row>
    <row r="60" spans="2:21" x14ac:dyDescent="0.2">
      <c r="B60" s="74" t="s">
        <v>37</v>
      </c>
      <c r="C60" s="75"/>
      <c r="D60" s="75"/>
      <c r="E60" s="10" t="s">
        <v>17</v>
      </c>
      <c r="F60" s="33"/>
      <c r="G60" s="34"/>
      <c r="H60" s="34"/>
      <c r="I60" s="34"/>
      <c r="J60" s="34"/>
      <c r="K60" s="34"/>
      <c r="L60" s="35"/>
      <c r="M60" s="29">
        <f t="shared" si="23"/>
        <v>0</v>
      </c>
      <c r="N60" s="33">
        <v>2</v>
      </c>
      <c r="O60" s="34"/>
      <c r="P60" s="34"/>
      <c r="Q60" s="34"/>
      <c r="R60" s="34">
        <v>2</v>
      </c>
      <c r="S60" s="35"/>
      <c r="T60" s="58">
        <f t="shared" si="9"/>
        <v>4</v>
      </c>
      <c r="U60" s="29">
        <f t="shared" si="3"/>
        <v>-4</v>
      </c>
    </row>
    <row r="61" spans="2:21" x14ac:dyDescent="0.2">
      <c r="B61" s="74" t="s">
        <v>28</v>
      </c>
      <c r="C61" s="75"/>
      <c r="D61" s="75"/>
      <c r="E61" s="10" t="s">
        <v>18</v>
      </c>
      <c r="F61" s="33"/>
      <c r="G61" s="34"/>
      <c r="H61" s="34"/>
      <c r="I61" s="34"/>
      <c r="J61" s="34"/>
      <c r="K61" s="34"/>
      <c r="L61" s="35"/>
      <c r="M61" s="29">
        <f t="shared" si="23"/>
        <v>0</v>
      </c>
      <c r="N61" s="33">
        <v>1</v>
      </c>
      <c r="O61" s="34">
        <v>1</v>
      </c>
      <c r="P61" s="34"/>
      <c r="Q61" s="34"/>
      <c r="R61" s="34">
        <v>1</v>
      </c>
      <c r="S61" s="35"/>
      <c r="T61" s="58">
        <f t="shared" si="9"/>
        <v>3</v>
      </c>
      <c r="U61" s="29">
        <f t="shared" si="3"/>
        <v>-3</v>
      </c>
    </row>
    <row r="62" spans="2:21" ht="13.8" thickBot="1" x14ac:dyDescent="0.25">
      <c r="B62" s="76"/>
      <c r="C62" s="77"/>
      <c r="D62" s="77"/>
      <c r="E62" s="11" t="s">
        <v>19</v>
      </c>
      <c r="F62" s="36"/>
      <c r="G62" s="37"/>
      <c r="H62" s="38"/>
      <c r="I62" s="38"/>
      <c r="J62" s="38"/>
      <c r="K62" s="38"/>
      <c r="L62" s="39"/>
      <c r="M62" s="32">
        <f t="shared" si="23"/>
        <v>0</v>
      </c>
      <c r="N62" s="36">
        <v>2</v>
      </c>
      <c r="O62" s="38">
        <v>1</v>
      </c>
      <c r="P62" s="38"/>
      <c r="Q62" s="38"/>
      <c r="R62" s="38">
        <v>1</v>
      </c>
      <c r="S62" s="40">
        <v>1</v>
      </c>
      <c r="T62" s="64">
        <f t="shared" si="9"/>
        <v>5</v>
      </c>
      <c r="U62" s="32">
        <f t="shared" si="3"/>
        <v>-5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5">F64+F65</f>
        <v>1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3</v>
      </c>
      <c r="N63" s="15">
        <f t="shared" ref="N63:R63" si="26">N64+N65</f>
        <v>1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2</v>
      </c>
      <c r="S63" s="16"/>
      <c r="T63" s="27">
        <f t="shared" si="9"/>
        <v>3</v>
      </c>
      <c r="U63" s="17">
        <f t="shared" si="3"/>
        <v>0</v>
      </c>
    </row>
    <row r="64" spans="2:21" x14ac:dyDescent="0.2">
      <c r="B64" s="74" t="s">
        <v>37</v>
      </c>
      <c r="C64" s="75"/>
      <c r="D64" s="75"/>
      <c r="E64" s="10" t="s">
        <v>17</v>
      </c>
      <c r="F64" s="33"/>
      <c r="G64" s="34"/>
      <c r="H64" s="34"/>
      <c r="I64" s="34"/>
      <c r="J64" s="34"/>
      <c r="K64" s="34"/>
      <c r="L64" s="35"/>
      <c r="M64" s="29">
        <f t="shared" si="23"/>
        <v>0</v>
      </c>
      <c r="N64" s="33">
        <v>1</v>
      </c>
      <c r="O64" s="34"/>
      <c r="P64" s="34"/>
      <c r="Q64" s="34"/>
      <c r="R64" s="34"/>
      <c r="S64" s="35"/>
      <c r="T64" s="58">
        <f t="shared" si="9"/>
        <v>1</v>
      </c>
      <c r="U64" s="29">
        <f t="shared" si="3"/>
        <v>-1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1</v>
      </c>
      <c r="G65" s="34">
        <v>1</v>
      </c>
      <c r="H65" s="34"/>
      <c r="I65" s="34"/>
      <c r="J65" s="34"/>
      <c r="K65" s="34">
        <v>1</v>
      </c>
      <c r="L65" s="35"/>
      <c r="M65" s="29">
        <f t="shared" si="23"/>
        <v>3</v>
      </c>
      <c r="N65" s="33"/>
      <c r="O65" s="34"/>
      <c r="P65" s="34"/>
      <c r="Q65" s="34"/>
      <c r="R65" s="34">
        <v>2</v>
      </c>
      <c r="S65" s="35"/>
      <c r="T65" s="58">
        <f t="shared" si="9"/>
        <v>2</v>
      </c>
      <c r="U65" s="29">
        <f t="shared" si="3"/>
        <v>1</v>
      </c>
    </row>
    <row r="66" spans="2:21" ht="13.8" thickBot="1" x14ac:dyDescent="0.25">
      <c r="B66" s="76"/>
      <c r="C66" s="77"/>
      <c r="D66" s="77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3"/>
        <v>1</v>
      </c>
      <c r="N66" s="36">
        <v>1</v>
      </c>
      <c r="O66" s="38"/>
      <c r="P66" s="38"/>
      <c r="Q66" s="38"/>
      <c r="R66" s="38">
        <v>1</v>
      </c>
      <c r="S66" s="40"/>
      <c r="T66" s="64">
        <f t="shared" si="9"/>
        <v>2</v>
      </c>
      <c r="U66" s="32">
        <f t="shared" si="3"/>
        <v>-1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7">F68+F69</f>
        <v>0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0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-1</v>
      </c>
    </row>
    <row r="68" spans="2:21" x14ac:dyDescent="0.2">
      <c r="B68" s="74" t="s">
        <v>37</v>
      </c>
      <c r="C68" s="75"/>
      <c r="D68" s="75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3"/>
        <v>0</v>
      </c>
      <c r="N68" s="33">
        <v>1</v>
      </c>
      <c r="O68" s="34"/>
      <c r="P68" s="34"/>
      <c r="Q68" s="34"/>
      <c r="R68" s="34"/>
      <c r="S68" s="35"/>
      <c r="T68" s="58">
        <f t="shared" si="9"/>
        <v>1</v>
      </c>
      <c r="U68" s="29">
        <f t="shared" si="3"/>
        <v>-1</v>
      </c>
    </row>
    <row r="69" spans="2:21" x14ac:dyDescent="0.2">
      <c r="B69" s="74" t="s">
        <v>30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3"/>
        <v>0</v>
      </c>
      <c r="N69" s="33"/>
      <c r="O69" s="34"/>
      <c r="P69" s="34"/>
      <c r="Q69" s="34"/>
      <c r="R69" s="34"/>
      <c r="S69" s="35"/>
      <c r="T69" s="58">
        <f t="shared" si="9"/>
        <v>0</v>
      </c>
      <c r="U69" s="29">
        <f t="shared" si="3"/>
        <v>0</v>
      </c>
    </row>
    <row r="70" spans="2:21" ht="13.8" thickBot="1" x14ac:dyDescent="0.25">
      <c r="B70" s="76"/>
      <c r="C70" s="77"/>
      <c r="D70" s="77"/>
      <c r="E70" s="11" t="s">
        <v>19</v>
      </c>
      <c r="F70" s="36"/>
      <c r="G70" s="37"/>
      <c r="H70" s="38"/>
      <c r="I70" s="38"/>
      <c r="J70" s="38"/>
      <c r="K70" s="38"/>
      <c r="L70" s="39"/>
      <c r="M70" s="32">
        <f t="shared" si="23"/>
        <v>0</v>
      </c>
      <c r="N70" s="36"/>
      <c r="O70" s="38"/>
      <c r="P70" s="38"/>
      <c r="Q70" s="38"/>
      <c r="R70" s="38"/>
      <c r="S70" s="40"/>
      <c r="T70" s="64">
        <f t="shared" si="9"/>
        <v>0</v>
      </c>
      <c r="U70" s="32">
        <f t="shared" si="3"/>
        <v>0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0</v>
      </c>
      <c r="N71" s="15">
        <f t="shared" ref="N71:R71" si="30">N72+N73</f>
        <v>7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9</v>
      </c>
      <c r="U71" s="17">
        <f t="shared" ref="U71:U134" si="31">M71-T71</f>
        <v>-9</v>
      </c>
    </row>
    <row r="72" spans="2:21" x14ac:dyDescent="0.2">
      <c r="B72" s="74" t="s">
        <v>38</v>
      </c>
      <c r="C72" s="75"/>
      <c r="D72" s="75"/>
      <c r="E72" s="10" t="s">
        <v>17</v>
      </c>
      <c r="F72" s="33"/>
      <c r="G72" s="34"/>
      <c r="H72" s="34"/>
      <c r="I72" s="34"/>
      <c r="J72" s="34"/>
      <c r="K72" s="34"/>
      <c r="L72" s="35"/>
      <c r="M72" s="29">
        <f t="shared" si="23"/>
        <v>0</v>
      </c>
      <c r="N72" s="33">
        <v>6</v>
      </c>
      <c r="O72" s="34">
        <v>1</v>
      </c>
      <c r="P72" s="34"/>
      <c r="Q72" s="34"/>
      <c r="R72" s="34">
        <v>1</v>
      </c>
      <c r="S72" s="35"/>
      <c r="T72" s="58">
        <f t="shared" si="9"/>
        <v>8</v>
      </c>
      <c r="U72" s="29">
        <f t="shared" si="31"/>
        <v>-8</v>
      </c>
    </row>
    <row r="73" spans="2:21" x14ac:dyDescent="0.2">
      <c r="B73" s="74" t="s">
        <v>25</v>
      </c>
      <c r="C73" s="75"/>
      <c r="D73" s="75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3"/>
        <v>0</v>
      </c>
      <c r="N73" s="33">
        <v>1</v>
      </c>
      <c r="O73" s="34"/>
      <c r="P73" s="34"/>
      <c r="Q73" s="34"/>
      <c r="R73" s="34"/>
      <c r="S73" s="35"/>
      <c r="T73" s="58">
        <f t="shared" si="9"/>
        <v>1</v>
      </c>
      <c r="U73" s="29">
        <f t="shared" si="31"/>
        <v>-1</v>
      </c>
    </row>
    <row r="74" spans="2:21" ht="13.8" thickBot="1" x14ac:dyDescent="0.25">
      <c r="B74" s="76"/>
      <c r="C74" s="77"/>
      <c r="D74" s="77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3"/>
        <v>0</v>
      </c>
      <c r="N74" s="36">
        <v>2</v>
      </c>
      <c r="O74" s="38">
        <v>1</v>
      </c>
      <c r="P74" s="38"/>
      <c r="Q74" s="38"/>
      <c r="R74" s="38">
        <v>1</v>
      </c>
      <c r="S74" s="40"/>
      <c r="T74" s="64">
        <f t="shared" si="9"/>
        <v>4</v>
      </c>
      <c r="U74" s="32">
        <f t="shared" si="31"/>
        <v>-4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2</v>
      </c>
      <c r="L75" s="16"/>
      <c r="M75" s="17">
        <f t="shared" si="23"/>
        <v>3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4</v>
      </c>
      <c r="S75" s="16"/>
      <c r="T75" s="27">
        <f t="shared" si="9"/>
        <v>8</v>
      </c>
      <c r="U75" s="17">
        <f t="shared" si="31"/>
        <v>-5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1</v>
      </c>
      <c r="G76" s="34"/>
      <c r="H76" s="34"/>
      <c r="I76" s="34"/>
      <c r="J76" s="34"/>
      <c r="K76" s="34"/>
      <c r="L76" s="35"/>
      <c r="M76" s="29">
        <f t="shared" si="23"/>
        <v>1</v>
      </c>
      <c r="N76" s="33">
        <v>1</v>
      </c>
      <c r="O76" s="34"/>
      <c r="P76" s="34"/>
      <c r="Q76" s="34"/>
      <c r="R76" s="34">
        <v>2</v>
      </c>
      <c r="S76" s="35"/>
      <c r="T76" s="58">
        <f t="shared" si="9"/>
        <v>3</v>
      </c>
      <c r="U76" s="29">
        <f t="shared" si="31"/>
        <v>-2</v>
      </c>
    </row>
    <row r="77" spans="2:21" x14ac:dyDescent="0.2">
      <c r="B77" s="74" t="s">
        <v>27</v>
      </c>
      <c r="C77" s="75"/>
      <c r="D77" s="75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9">
        <f t="shared" si="23"/>
        <v>2</v>
      </c>
      <c r="N77" s="33">
        <v>3</v>
      </c>
      <c r="O77" s="34"/>
      <c r="P77" s="34"/>
      <c r="Q77" s="34"/>
      <c r="R77" s="34">
        <v>2</v>
      </c>
      <c r="S77" s="35"/>
      <c r="T77" s="58">
        <f t="shared" si="9"/>
        <v>5</v>
      </c>
      <c r="U77" s="29">
        <f t="shared" si="31"/>
        <v>-3</v>
      </c>
    </row>
    <row r="78" spans="2:21" ht="13.8" thickBot="1" x14ac:dyDescent="0.25">
      <c r="B78" s="76"/>
      <c r="C78" s="77"/>
      <c r="D78" s="77"/>
      <c r="E78" s="11" t="s">
        <v>19</v>
      </c>
      <c r="F78" s="36">
        <v>1</v>
      </c>
      <c r="G78" s="37"/>
      <c r="H78" s="38"/>
      <c r="I78" s="38"/>
      <c r="J78" s="38"/>
      <c r="K78" s="38">
        <v>1</v>
      </c>
      <c r="L78" s="39"/>
      <c r="M78" s="32">
        <f t="shared" si="23"/>
        <v>2</v>
      </c>
      <c r="N78" s="36">
        <v>2</v>
      </c>
      <c r="O78" s="38"/>
      <c r="P78" s="38"/>
      <c r="Q78" s="38"/>
      <c r="R78" s="38">
        <v>2</v>
      </c>
      <c r="S78" s="40">
        <v>1</v>
      </c>
      <c r="T78" s="64">
        <f t="shared" si="9"/>
        <v>5</v>
      </c>
      <c r="U78" s="32">
        <f t="shared" si="31"/>
        <v>-3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4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6</v>
      </c>
      <c r="L79" s="16"/>
      <c r="M79" s="17">
        <f t="shared" si="23"/>
        <v>11</v>
      </c>
      <c r="N79" s="15">
        <f t="shared" ref="N79:R79" si="35">N80+N81</f>
        <v>0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0</v>
      </c>
      <c r="U79" s="17">
        <f t="shared" si="31"/>
        <v>11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1</v>
      </c>
      <c r="G80" s="34">
        <v>1</v>
      </c>
      <c r="H80" s="34"/>
      <c r="I80" s="34"/>
      <c r="J80" s="34"/>
      <c r="K80" s="34">
        <v>3</v>
      </c>
      <c r="L80" s="35"/>
      <c r="M80" s="29">
        <f t="shared" si="23"/>
        <v>5</v>
      </c>
      <c r="N80" s="33"/>
      <c r="O80" s="34"/>
      <c r="P80" s="34"/>
      <c r="Q80" s="34"/>
      <c r="R80" s="34"/>
      <c r="S80" s="35"/>
      <c r="T80" s="58">
        <f t="shared" si="36"/>
        <v>0</v>
      </c>
      <c r="U80" s="29">
        <f t="shared" si="31"/>
        <v>5</v>
      </c>
    </row>
    <row r="81" spans="2:21" x14ac:dyDescent="0.2">
      <c r="B81" s="74" t="s">
        <v>28</v>
      </c>
      <c r="C81" s="75"/>
      <c r="D81" s="75"/>
      <c r="E81" s="10" t="s">
        <v>18</v>
      </c>
      <c r="F81" s="33">
        <v>3</v>
      </c>
      <c r="G81" s="34"/>
      <c r="H81" s="34"/>
      <c r="I81" s="34"/>
      <c r="J81" s="34"/>
      <c r="K81" s="34">
        <v>3</v>
      </c>
      <c r="L81" s="35"/>
      <c r="M81" s="29">
        <f t="shared" si="23"/>
        <v>6</v>
      </c>
      <c r="N81" s="33"/>
      <c r="O81" s="34"/>
      <c r="P81" s="34"/>
      <c r="Q81" s="34"/>
      <c r="R81" s="34"/>
      <c r="S81" s="35"/>
      <c r="T81" s="58">
        <f t="shared" si="36"/>
        <v>0</v>
      </c>
      <c r="U81" s="29">
        <f t="shared" si="31"/>
        <v>6</v>
      </c>
    </row>
    <row r="82" spans="2:21" ht="13.8" thickBot="1" x14ac:dyDescent="0.25">
      <c r="B82" s="76"/>
      <c r="C82" s="77"/>
      <c r="D82" s="77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32">
        <f t="shared" si="23"/>
        <v>6</v>
      </c>
      <c r="N82" s="36"/>
      <c r="O82" s="38"/>
      <c r="P82" s="38"/>
      <c r="Q82" s="38"/>
      <c r="R82" s="38"/>
      <c r="S82" s="40"/>
      <c r="T82" s="64">
        <f t="shared" si="36"/>
        <v>0</v>
      </c>
      <c r="U82" s="32">
        <f t="shared" si="31"/>
        <v>6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7">F84+F85</f>
        <v>10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11</v>
      </c>
      <c r="N83" s="15">
        <f t="shared" ref="N83:R83" si="38">N84+N85</f>
        <v>7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8</v>
      </c>
      <c r="S83" s="16"/>
      <c r="T83" s="27">
        <f t="shared" si="36"/>
        <v>16</v>
      </c>
      <c r="U83" s="17">
        <f t="shared" si="31"/>
        <v>-5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6</v>
      </c>
      <c r="G84" s="34"/>
      <c r="H84" s="34"/>
      <c r="I84" s="34"/>
      <c r="J84" s="34"/>
      <c r="K84" s="34"/>
      <c r="L84" s="35"/>
      <c r="M84" s="29">
        <f t="shared" si="23"/>
        <v>6</v>
      </c>
      <c r="N84" s="33">
        <v>4</v>
      </c>
      <c r="O84" s="34">
        <v>1</v>
      </c>
      <c r="P84" s="34"/>
      <c r="Q84" s="34"/>
      <c r="R84" s="34">
        <v>3</v>
      </c>
      <c r="S84" s="35"/>
      <c r="T84" s="58">
        <f t="shared" si="36"/>
        <v>8</v>
      </c>
      <c r="U84" s="29">
        <f t="shared" si="31"/>
        <v>-2</v>
      </c>
    </row>
    <row r="85" spans="2:21" x14ac:dyDescent="0.2">
      <c r="B85" s="74" t="s">
        <v>29</v>
      </c>
      <c r="C85" s="75"/>
      <c r="D85" s="75"/>
      <c r="E85" s="10" t="s">
        <v>18</v>
      </c>
      <c r="F85" s="33">
        <v>4</v>
      </c>
      <c r="G85" s="34">
        <v>1</v>
      </c>
      <c r="H85" s="34"/>
      <c r="I85" s="34"/>
      <c r="J85" s="34"/>
      <c r="K85" s="34"/>
      <c r="L85" s="35"/>
      <c r="M85" s="29">
        <f t="shared" si="23"/>
        <v>5</v>
      </c>
      <c r="N85" s="33">
        <v>3</v>
      </c>
      <c r="O85" s="34"/>
      <c r="P85" s="34"/>
      <c r="Q85" s="34"/>
      <c r="R85" s="34">
        <v>5</v>
      </c>
      <c r="S85" s="35"/>
      <c r="T85" s="58">
        <f t="shared" si="36"/>
        <v>8</v>
      </c>
      <c r="U85" s="29">
        <f t="shared" si="31"/>
        <v>-3</v>
      </c>
    </row>
    <row r="86" spans="2:21" ht="13.8" thickBot="1" x14ac:dyDescent="0.25">
      <c r="B86" s="76"/>
      <c r="C86" s="77"/>
      <c r="D86" s="77"/>
      <c r="E86" s="11" t="s">
        <v>19</v>
      </c>
      <c r="F86" s="36">
        <v>8</v>
      </c>
      <c r="G86" s="37"/>
      <c r="H86" s="38"/>
      <c r="I86" s="38"/>
      <c r="J86" s="38"/>
      <c r="K86" s="38"/>
      <c r="L86" s="39"/>
      <c r="M86" s="32">
        <f t="shared" si="23"/>
        <v>8</v>
      </c>
      <c r="N86" s="36">
        <v>5</v>
      </c>
      <c r="O86" s="38"/>
      <c r="P86" s="38"/>
      <c r="Q86" s="38"/>
      <c r="R86" s="38">
        <v>4</v>
      </c>
      <c r="S86" s="40"/>
      <c r="T86" s="64">
        <f t="shared" si="36"/>
        <v>9</v>
      </c>
      <c r="U86" s="32">
        <f t="shared" si="31"/>
        <v>-1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2">
      <c r="B88" s="74" t="s">
        <v>38</v>
      </c>
      <c r="C88" s="75"/>
      <c r="D88" s="75"/>
      <c r="E88" s="10" t="s">
        <v>17</v>
      </c>
      <c r="F88" s="33"/>
      <c r="G88" s="34"/>
      <c r="H88" s="34"/>
      <c r="I88" s="34"/>
      <c r="J88" s="34"/>
      <c r="K88" s="34"/>
      <c r="L88" s="35"/>
      <c r="M88" s="29">
        <f t="shared" si="23"/>
        <v>0</v>
      </c>
      <c r="N88" s="33">
        <v>1</v>
      </c>
      <c r="O88" s="34"/>
      <c r="P88" s="34"/>
      <c r="Q88" s="34"/>
      <c r="R88" s="34"/>
      <c r="S88" s="35"/>
      <c r="T88" s="58">
        <f t="shared" si="36"/>
        <v>1</v>
      </c>
      <c r="U88" s="29">
        <f t="shared" si="31"/>
        <v>-1</v>
      </c>
    </row>
    <row r="89" spans="2:21" x14ac:dyDescent="0.2">
      <c r="B89" s="74" t="s">
        <v>30</v>
      </c>
      <c r="C89" s="75"/>
      <c r="D89" s="75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9">
        <f t="shared" si="23"/>
        <v>1</v>
      </c>
      <c r="N89" s="33">
        <v>1</v>
      </c>
      <c r="O89" s="34"/>
      <c r="P89" s="34"/>
      <c r="Q89" s="34"/>
      <c r="R89" s="34"/>
      <c r="S89" s="35"/>
      <c r="T89" s="58">
        <f t="shared" si="36"/>
        <v>1</v>
      </c>
      <c r="U89" s="29">
        <f t="shared" si="31"/>
        <v>0</v>
      </c>
    </row>
    <row r="90" spans="2:21" ht="13.8" thickBot="1" x14ac:dyDescent="0.25">
      <c r="B90" s="76"/>
      <c r="C90" s="77"/>
      <c r="D90" s="77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32">
        <f t="shared" si="23"/>
        <v>1</v>
      </c>
      <c r="N90" s="36">
        <v>1</v>
      </c>
      <c r="O90" s="38"/>
      <c r="P90" s="38"/>
      <c r="Q90" s="38"/>
      <c r="R90" s="38"/>
      <c r="S90" s="40"/>
      <c r="T90" s="64">
        <f t="shared" si="36"/>
        <v>1</v>
      </c>
      <c r="U90" s="32">
        <f t="shared" si="31"/>
        <v>0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1">F92+F93</f>
        <v>6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8</v>
      </c>
      <c r="N91" s="15">
        <f t="shared" ref="N91:R91" si="42">N92+N93</f>
        <v>1</v>
      </c>
      <c r="O91" s="15">
        <f t="shared" si="42"/>
        <v>2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4</v>
      </c>
      <c r="U91" s="17">
        <f t="shared" si="31"/>
        <v>4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9">
        <f t="shared" si="23"/>
        <v>4</v>
      </c>
      <c r="N92" s="33">
        <v>1</v>
      </c>
      <c r="O92" s="34">
        <v>2</v>
      </c>
      <c r="P92" s="34"/>
      <c r="Q92" s="34"/>
      <c r="R92" s="34">
        <v>1</v>
      </c>
      <c r="S92" s="35"/>
      <c r="T92" s="58">
        <f t="shared" si="36"/>
        <v>4</v>
      </c>
      <c r="U92" s="29">
        <f t="shared" si="31"/>
        <v>0</v>
      </c>
    </row>
    <row r="93" spans="2:21" x14ac:dyDescent="0.2">
      <c r="B93" s="74" t="s">
        <v>31</v>
      </c>
      <c r="C93" s="75"/>
      <c r="D93" s="75"/>
      <c r="E93" s="10" t="s">
        <v>18</v>
      </c>
      <c r="F93" s="33">
        <v>2</v>
      </c>
      <c r="G93" s="34">
        <v>1</v>
      </c>
      <c r="H93" s="34"/>
      <c r="I93" s="34"/>
      <c r="J93" s="34"/>
      <c r="K93" s="34">
        <v>1</v>
      </c>
      <c r="L93" s="35"/>
      <c r="M93" s="29">
        <f t="shared" si="23"/>
        <v>4</v>
      </c>
      <c r="N93" s="33"/>
      <c r="O93" s="34"/>
      <c r="P93" s="34"/>
      <c r="Q93" s="34"/>
      <c r="R93" s="34"/>
      <c r="S93" s="35"/>
      <c r="T93" s="58">
        <f t="shared" si="36"/>
        <v>0</v>
      </c>
      <c r="U93" s="29">
        <f t="shared" si="31"/>
        <v>4</v>
      </c>
    </row>
    <row r="94" spans="2:21" ht="13.8" thickBot="1" x14ac:dyDescent="0.25">
      <c r="B94" s="76"/>
      <c r="C94" s="77"/>
      <c r="D94" s="77"/>
      <c r="E94" s="11" t="s">
        <v>19</v>
      </c>
      <c r="F94" s="36">
        <v>4</v>
      </c>
      <c r="G94" s="37"/>
      <c r="H94" s="38"/>
      <c r="I94" s="38"/>
      <c r="J94" s="38"/>
      <c r="K94" s="38"/>
      <c r="L94" s="39"/>
      <c r="M94" s="32">
        <f t="shared" si="23"/>
        <v>4</v>
      </c>
      <c r="N94" s="36">
        <v>1</v>
      </c>
      <c r="O94" s="38"/>
      <c r="P94" s="38"/>
      <c r="Q94" s="38"/>
      <c r="R94" s="38">
        <v>1</v>
      </c>
      <c r="S94" s="40"/>
      <c r="T94" s="64">
        <f t="shared" si="36"/>
        <v>2</v>
      </c>
      <c r="U94" s="32">
        <f t="shared" si="31"/>
        <v>2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3">F96+F97</f>
        <v>0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1</v>
      </c>
      <c r="L95" s="16"/>
      <c r="M95" s="17">
        <f t="shared" si="23"/>
        <v>1</v>
      </c>
      <c r="N95" s="15">
        <f t="shared" ref="N95:R95" si="44">N96+N97</f>
        <v>0</v>
      </c>
      <c r="O95" s="15">
        <f t="shared" si="44"/>
        <v>0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0</v>
      </c>
      <c r="U95" s="17">
        <f t="shared" si="31"/>
        <v>1</v>
      </c>
    </row>
    <row r="96" spans="2:21" x14ac:dyDescent="0.2">
      <c r="B96" s="74" t="s">
        <v>38</v>
      </c>
      <c r="C96" s="75"/>
      <c r="D96" s="75"/>
      <c r="E96" s="10" t="s">
        <v>17</v>
      </c>
      <c r="F96" s="55"/>
      <c r="G96" s="56"/>
      <c r="H96" s="56"/>
      <c r="I96" s="56"/>
      <c r="J96" s="56"/>
      <c r="K96" s="56">
        <v>1</v>
      </c>
      <c r="L96" s="57"/>
      <c r="M96" s="29">
        <f t="shared" si="23"/>
        <v>1</v>
      </c>
      <c r="N96" s="55"/>
      <c r="O96" s="56"/>
      <c r="P96" s="56"/>
      <c r="Q96" s="56"/>
      <c r="R96" s="56"/>
      <c r="S96" s="57"/>
      <c r="T96" s="58">
        <f t="shared" si="36"/>
        <v>0</v>
      </c>
      <c r="U96" s="29">
        <f t="shared" si="31"/>
        <v>1</v>
      </c>
    </row>
    <row r="97" spans="2:21" x14ac:dyDescent="0.2">
      <c r="B97" s="74" t="s">
        <v>32</v>
      </c>
      <c r="C97" s="75"/>
      <c r="D97" s="75"/>
      <c r="E97" s="10" t="s">
        <v>18</v>
      </c>
      <c r="F97" s="55"/>
      <c r="G97" s="56"/>
      <c r="H97" s="56"/>
      <c r="I97" s="56"/>
      <c r="J97" s="56"/>
      <c r="K97" s="56"/>
      <c r="L97" s="57"/>
      <c r="M97" s="29">
        <f t="shared" si="23"/>
        <v>0</v>
      </c>
      <c r="N97" s="55"/>
      <c r="O97" s="56"/>
      <c r="P97" s="56"/>
      <c r="Q97" s="56"/>
      <c r="R97" s="56"/>
      <c r="S97" s="57"/>
      <c r="T97" s="58">
        <f t="shared" si="36"/>
        <v>0</v>
      </c>
      <c r="U97" s="29">
        <f t="shared" si="31"/>
        <v>0</v>
      </c>
    </row>
    <row r="98" spans="2:21" ht="13.8" thickBot="1" x14ac:dyDescent="0.25">
      <c r="B98" s="76"/>
      <c r="C98" s="77"/>
      <c r="D98" s="77"/>
      <c r="E98" s="11" t="s">
        <v>19</v>
      </c>
      <c r="F98" s="59"/>
      <c r="G98" s="60"/>
      <c r="H98" s="61"/>
      <c r="I98" s="61"/>
      <c r="J98" s="61"/>
      <c r="K98" s="61">
        <v>1</v>
      </c>
      <c r="L98" s="62"/>
      <c r="M98" s="32">
        <f t="shared" si="23"/>
        <v>1</v>
      </c>
      <c r="N98" s="59"/>
      <c r="O98" s="61"/>
      <c r="P98" s="61"/>
      <c r="Q98" s="61"/>
      <c r="R98" s="61"/>
      <c r="S98" s="63"/>
      <c r="T98" s="64">
        <f t="shared" si="36"/>
        <v>0</v>
      </c>
      <c r="U98" s="32">
        <f t="shared" si="31"/>
        <v>1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5">F100+F101</f>
        <v>2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4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6</v>
      </c>
      <c r="U99" s="17">
        <f t="shared" si="31"/>
        <v>0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1</v>
      </c>
      <c r="G100" s="34"/>
      <c r="H100" s="34"/>
      <c r="I100" s="34"/>
      <c r="J100" s="34"/>
      <c r="K100" s="34">
        <v>1</v>
      </c>
      <c r="L100" s="35"/>
      <c r="M100" s="29">
        <f t="shared" si="23"/>
        <v>2</v>
      </c>
      <c r="N100" s="33">
        <v>1</v>
      </c>
      <c r="O100" s="34">
        <v>4</v>
      </c>
      <c r="P100" s="34"/>
      <c r="Q100" s="34"/>
      <c r="R100" s="34"/>
      <c r="S100" s="35"/>
      <c r="T100" s="58">
        <f t="shared" si="36"/>
        <v>5</v>
      </c>
      <c r="U100" s="29">
        <f t="shared" si="31"/>
        <v>-3</v>
      </c>
    </row>
    <row r="101" spans="2:21" x14ac:dyDescent="0.2">
      <c r="B101" s="74" t="s">
        <v>33</v>
      </c>
      <c r="C101" s="75"/>
      <c r="D101" s="75"/>
      <c r="E101" s="10" t="s">
        <v>18</v>
      </c>
      <c r="F101" s="33">
        <v>1</v>
      </c>
      <c r="G101" s="34"/>
      <c r="H101" s="34"/>
      <c r="I101" s="34"/>
      <c r="J101" s="34"/>
      <c r="K101" s="34">
        <v>3</v>
      </c>
      <c r="L101" s="35"/>
      <c r="M101" s="29">
        <f t="shared" si="23"/>
        <v>4</v>
      </c>
      <c r="N101" s="33">
        <v>1</v>
      </c>
      <c r="O101" s="34"/>
      <c r="P101" s="34"/>
      <c r="Q101" s="34"/>
      <c r="R101" s="34"/>
      <c r="S101" s="35"/>
      <c r="T101" s="58">
        <f t="shared" si="36"/>
        <v>1</v>
      </c>
      <c r="U101" s="29">
        <f t="shared" si="31"/>
        <v>3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2</v>
      </c>
      <c r="G102" s="37"/>
      <c r="H102" s="38"/>
      <c r="I102" s="38"/>
      <c r="J102" s="38"/>
      <c r="K102" s="38">
        <v>1</v>
      </c>
      <c r="L102" s="39"/>
      <c r="M102" s="32">
        <f t="shared" si="23"/>
        <v>3</v>
      </c>
      <c r="N102" s="36"/>
      <c r="O102" s="38">
        <v>1</v>
      </c>
      <c r="P102" s="38"/>
      <c r="Q102" s="38"/>
      <c r="R102" s="38"/>
      <c r="S102" s="40"/>
      <c r="T102" s="64">
        <f t="shared" si="36"/>
        <v>1</v>
      </c>
      <c r="U102" s="32">
        <f t="shared" si="31"/>
        <v>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3</v>
      </c>
      <c r="O103" s="15">
        <f t="shared" si="48"/>
        <v>3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7</v>
      </c>
      <c r="U103" s="17">
        <f t="shared" si="31"/>
        <v>-7</v>
      </c>
    </row>
    <row r="104" spans="2:21" x14ac:dyDescent="0.2">
      <c r="B104" s="74" t="s">
        <v>38</v>
      </c>
      <c r="C104" s="75"/>
      <c r="D104" s="75"/>
      <c r="E104" s="10" t="s">
        <v>17</v>
      </c>
      <c r="F104" s="33"/>
      <c r="G104" s="34"/>
      <c r="H104" s="34"/>
      <c r="I104" s="34"/>
      <c r="J104" s="34"/>
      <c r="K104" s="34"/>
      <c r="L104" s="35"/>
      <c r="M104" s="29">
        <f t="shared" si="23"/>
        <v>0</v>
      </c>
      <c r="N104" s="33">
        <v>3</v>
      </c>
      <c r="O104" s="34">
        <v>2</v>
      </c>
      <c r="P104" s="34"/>
      <c r="Q104" s="34"/>
      <c r="R104" s="34"/>
      <c r="S104" s="35"/>
      <c r="T104" s="58">
        <f t="shared" si="36"/>
        <v>5</v>
      </c>
      <c r="U104" s="29">
        <f t="shared" si="31"/>
        <v>-5</v>
      </c>
    </row>
    <row r="105" spans="2:21" x14ac:dyDescent="0.2">
      <c r="B105" s="74" t="s">
        <v>34</v>
      </c>
      <c r="C105" s="75"/>
      <c r="D105" s="75"/>
      <c r="E105" s="10" t="s">
        <v>18</v>
      </c>
      <c r="F105" s="33"/>
      <c r="G105" s="34"/>
      <c r="H105" s="34"/>
      <c r="I105" s="34"/>
      <c r="J105" s="34"/>
      <c r="K105" s="34"/>
      <c r="L105" s="35"/>
      <c r="M105" s="29">
        <f t="shared" si="23"/>
        <v>0</v>
      </c>
      <c r="N105" s="33"/>
      <c r="O105" s="34">
        <v>1</v>
      </c>
      <c r="P105" s="34"/>
      <c r="Q105" s="34"/>
      <c r="R105" s="34">
        <v>1</v>
      </c>
      <c r="S105" s="35"/>
      <c r="T105" s="58">
        <f t="shared" si="36"/>
        <v>2</v>
      </c>
      <c r="U105" s="29">
        <f t="shared" si="31"/>
        <v>-2</v>
      </c>
    </row>
    <row r="106" spans="2:21" ht="13.8" thickBot="1" x14ac:dyDescent="0.25">
      <c r="B106" s="76"/>
      <c r="C106" s="77"/>
      <c r="D106" s="77"/>
      <c r="E106" s="11" t="s">
        <v>19</v>
      </c>
      <c r="F106" s="36"/>
      <c r="G106" s="37"/>
      <c r="H106" s="38"/>
      <c r="I106" s="38"/>
      <c r="J106" s="38"/>
      <c r="K106" s="38"/>
      <c r="L106" s="39"/>
      <c r="M106" s="32">
        <f t="shared" si="23"/>
        <v>0</v>
      </c>
      <c r="N106" s="36">
        <v>1</v>
      </c>
      <c r="O106" s="38"/>
      <c r="P106" s="38"/>
      <c r="Q106" s="38"/>
      <c r="R106" s="38">
        <v>1</v>
      </c>
      <c r="S106" s="40"/>
      <c r="T106" s="64">
        <f t="shared" si="36"/>
        <v>2</v>
      </c>
      <c r="U106" s="32">
        <f t="shared" si="31"/>
        <v>-2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9">F108+F109</f>
        <v>4</v>
      </c>
      <c r="G107" s="15">
        <f t="shared" si="49"/>
        <v>2</v>
      </c>
      <c r="H107" s="15">
        <f t="shared" si="49"/>
        <v>0</v>
      </c>
      <c r="I107" s="15">
        <f t="shared" si="49"/>
        <v>0</v>
      </c>
      <c r="J107" s="15">
        <f t="shared" si="49"/>
        <v>1</v>
      </c>
      <c r="K107" s="15">
        <f t="shared" si="49"/>
        <v>0</v>
      </c>
      <c r="L107" s="16"/>
      <c r="M107" s="17">
        <f t="shared" si="23"/>
        <v>7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5</v>
      </c>
    </row>
    <row r="108" spans="2:21" x14ac:dyDescent="0.2">
      <c r="B108" s="74" t="s">
        <v>39</v>
      </c>
      <c r="C108" s="75"/>
      <c r="D108" s="75"/>
      <c r="E108" s="10" t="s">
        <v>17</v>
      </c>
      <c r="F108" s="33">
        <v>1</v>
      </c>
      <c r="G108" s="34">
        <v>2</v>
      </c>
      <c r="H108" s="34"/>
      <c r="I108" s="34"/>
      <c r="J108" s="34">
        <v>1</v>
      </c>
      <c r="K108" s="34"/>
      <c r="L108" s="35"/>
      <c r="M108" s="29">
        <f t="shared" si="23"/>
        <v>4</v>
      </c>
      <c r="N108" s="33">
        <v>1</v>
      </c>
      <c r="O108" s="34">
        <v>1</v>
      </c>
      <c r="P108" s="34"/>
      <c r="Q108" s="34"/>
      <c r="R108" s="34"/>
      <c r="S108" s="35"/>
      <c r="T108" s="58">
        <f t="shared" si="36"/>
        <v>2</v>
      </c>
      <c r="U108" s="29">
        <f t="shared" si="31"/>
        <v>2</v>
      </c>
    </row>
    <row r="109" spans="2:21" x14ac:dyDescent="0.2">
      <c r="B109" s="74" t="s">
        <v>25</v>
      </c>
      <c r="C109" s="75"/>
      <c r="D109" s="75"/>
      <c r="E109" s="10" t="s">
        <v>18</v>
      </c>
      <c r="F109" s="33">
        <v>3</v>
      </c>
      <c r="G109" s="34"/>
      <c r="H109" s="34"/>
      <c r="I109" s="34"/>
      <c r="J109" s="34"/>
      <c r="K109" s="34"/>
      <c r="L109" s="35"/>
      <c r="M109" s="29">
        <f t="shared" si="23"/>
        <v>3</v>
      </c>
      <c r="N109" s="33"/>
      <c r="O109" s="34"/>
      <c r="P109" s="34"/>
      <c r="Q109" s="34"/>
      <c r="R109" s="34"/>
      <c r="S109" s="35"/>
      <c r="T109" s="58">
        <f t="shared" si="36"/>
        <v>0</v>
      </c>
      <c r="U109" s="29">
        <f t="shared" si="31"/>
        <v>3</v>
      </c>
    </row>
    <row r="110" spans="2:21" ht="13.8" thickBot="1" x14ac:dyDescent="0.25">
      <c r="B110" s="76"/>
      <c r="C110" s="77"/>
      <c r="D110" s="77"/>
      <c r="E110" s="11" t="s">
        <v>19</v>
      </c>
      <c r="F110" s="36">
        <v>1</v>
      </c>
      <c r="G110" s="37"/>
      <c r="H110" s="38"/>
      <c r="I110" s="38"/>
      <c r="J110" s="38">
        <v>1</v>
      </c>
      <c r="K110" s="38"/>
      <c r="L110" s="39"/>
      <c r="M110" s="32">
        <f t="shared" si="23"/>
        <v>2</v>
      </c>
      <c r="N110" s="36">
        <v>1</v>
      </c>
      <c r="O110" s="38"/>
      <c r="P110" s="38"/>
      <c r="Q110" s="38"/>
      <c r="R110" s="38"/>
      <c r="S110" s="40"/>
      <c r="T110" s="64">
        <f t="shared" si="36"/>
        <v>1</v>
      </c>
      <c r="U110" s="32">
        <f t="shared" si="31"/>
        <v>1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9</v>
      </c>
      <c r="L111" s="16"/>
      <c r="M111" s="17">
        <f t="shared" si="23"/>
        <v>12</v>
      </c>
      <c r="N111" s="15">
        <f t="shared" ref="N111:R111" si="52">N112+N113</f>
        <v>0</v>
      </c>
      <c r="O111" s="15">
        <f t="shared" si="52"/>
        <v>1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11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2</v>
      </c>
      <c r="G112" s="34"/>
      <c r="H112" s="34"/>
      <c r="I112" s="34"/>
      <c r="J112" s="34"/>
      <c r="K112" s="34">
        <v>4</v>
      </c>
      <c r="L112" s="35"/>
      <c r="M112" s="29">
        <f t="shared" si="23"/>
        <v>6</v>
      </c>
      <c r="N112" s="33"/>
      <c r="O112" s="34">
        <v>1</v>
      </c>
      <c r="P112" s="34"/>
      <c r="Q112" s="34"/>
      <c r="R112" s="34"/>
      <c r="S112" s="35"/>
      <c r="T112" s="58">
        <f t="shared" si="36"/>
        <v>1</v>
      </c>
      <c r="U112" s="29">
        <f t="shared" si="31"/>
        <v>5</v>
      </c>
    </row>
    <row r="113" spans="2:21" x14ac:dyDescent="0.2">
      <c r="B113" s="74" t="s">
        <v>27</v>
      </c>
      <c r="C113" s="75"/>
      <c r="D113" s="75"/>
      <c r="E113" s="10" t="s">
        <v>18</v>
      </c>
      <c r="F113" s="33"/>
      <c r="G113" s="34">
        <v>1</v>
      </c>
      <c r="H113" s="34"/>
      <c r="I113" s="34"/>
      <c r="J113" s="34"/>
      <c r="K113" s="34">
        <v>5</v>
      </c>
      <c r="L113" s="35"/>
      <c r="M113" s="29">
        <f t="shared" si="23"/>
        <v>6</v>
      </c>
      <c r="N113" s="33"/>
      <c r="O113" s="34"/>
      <c r="P113" s="34"/>
      <c r="Q113" s="34"/>
      <c r="R113" s="34"/>
      <c r="S113" s="35"/>
      <c r="T113" s="58">
        <f t="shared" si="36"/>
        <v>0</v>
      </c>
      <c r="U113" s="29">
        <f t="shared" si="31"/>
        <v>6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2</v>
      </c>
      <c r="G114" s="37"/>
      <c r="H114" s="38"/>
      <c r="I114" s="38"/>
      <c r="J114" s="38"/>
      <c r="K114" s="38">
        <v>3</v>
      </c>
      <c r="L114" s="39"/>
      <c r="M114" s="32">
        <f t="shared" si="23"/>
        <v>5</v>
      </c>
      <c r="N114" s="36"/>
      <c r="O114" s="38">
        <v>1</v>
      </c>
      <c r="P114" s="38"/>
      <c r="Q114" s="38"/>
      <c r="R114" s="38"/>
      <c r="S114" s="40"/>
      <c r="T114" s="64">
        <f t="shared" si="36"/>
        <v>1</v>
      </c>
      <c r="U114" s="32">
        <f t="shared" si="31"/>
        <v>4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3">F116+F117</f>
        <v>2</v>
      </c>
      <c r="G115" s="15">
        <f t="shared" si="53"/>
        <v>2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3</v>
      </c>
      <c r="L115" s="16"/>
      <c r="M115" s="17">
        <f t="shared" si="23"/>
        <v>7</v>
      </c>
      <c r="N115" s="15">
        <f t="shared" ref="N115:R115" si="54">N116+N117</f>
        <v>1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2</v>
      </c>
      <c r="U115" s="17">
        <f t="shared" si="31"/>
        <v>5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1</v>
      </c>
      <c r="G116" s="34"/>
      <c r="H116" s="34"/>
      <c r="I116" s="34"/>
      <c r="J116" s="34"/>
      <c r="K116" s="34">
        <v>2</v>
      </c>
      <c r="L116" s="35"/>
      <c r="M116" s="29">
        <f t="shared" si="23"/>
        <v>3</v>
      </c>
      <c r="N116" s="33">
        <v>1</v>
      </c>
      <c r="O116" s="34">
        <v>1</v>
      </c>
      <c r="P116" s="34"/>
      <c r="Q116" s="34"/>
      <c r="R116" s="34"/>
      <c r="S116" s="35"/>
      <c r="T116" s="58">
        <f t="shared" si="36"/>
        <v>2</v>
      </c>
      <c r="U116" s="29">
        <f t="shared" si="31"/>
        <v>1</v>
      </c>
    </row>
    <row r="117" spans="2:21" x14ac:dyDescent="0.2">
      <c r="B117" s="74" t="s">
        <v>28</v>
      </c>
      <c r="C117" s="75"/>
      <c r="D117" s="75"/>
      <c r="E117" s="10" t="s">
        <v>18</v>
      </c>
      <c r="F117" s="33">
        <v>1</v>
      </c>
      <c r="G117" s="34">
        <v>2</v>
      </c>
      <c r="H117" s="34"/>
      <c r="I117" s="34"/>
      <c r="J117" s="34"/>
      <c r="K117" s="34">
        <v>1</v>
      </c>
      <c r="L117" s="35"/>
      <c r="M117" s="29">
        <f t="shared" si="23"/>
        <v>4</v>
      </c>
      <c r="N117" s="33"/>
      <c r="O117" s="34"/>
      <c r="P117" s="34"/>
      <c r="Q117" s="34"/>
      <c r="R117" s="34"/>
      <c r="S117" s="35"/>
      <c r="T117" s="58">
        <f t="shared" si="36"/>
        <v>0</v>
      </c>
      <c r="U117" s="29">
        <f t="shared" si="31"/>
        <v>4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1</v>
      </c>
      <c r="G118" s="37"/>
      <c r="H118" s="38"/>
      <c r="I118" s="38"/>
      <c r="J118" s="38"/>
      <c r="K118" s="38">
        <v>1</v>
      </c>
      <c r="L118" s="39"/>
      <c r="M118" s="32">
        <f t="shared" si="23"/>
        <v>2</v>
      </c>
      <c r="N118" s="36"/>
      <c r="O118" s="38"/>
      <c r="P118" s="38"/>
      <c r="Q118" s="38"/>
      <c r="R118" s="38"/>
      <c r="S118" s="40"/>
      <c r="T118" s="64">
        <f t="shared" si="36"/>
        <v>0</v>
      </c>
      <c r="U118" s="32">
        <f t="shared" si="31"/>
        <v>2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1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1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4</v>
      </c>
      <c r="S119" s="16"/>
      <c r="T119" s="27">
        <f t="shared" si="36"/>
        <v>5</v>
      </c>
      <c r="U119" s="17">
        <f t="shared" si="31"/>
        <v>-2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1</v>
      </c>
      <c r="G120" s="34"/>
      <c r="H120" s="34"/>
      <c r="I120" s="34">
        <v>1</v>
      </c>
      <c r="J120" s="34"/>
      <c r="K120" s="34"/>
      <c r="L120" s="35"/>
      <c r="M120" s="29">
        <f t="shared" si="23"/>
        <v>2</v>
      </c>
      <c r="N120" s="33">
        <v>1</v>
      </c>
      <c r="O120" s="34"/>
      <c r="P120" s="34"/>
      <c r="Q120" s="34"/>
      <c r="R120" s="34">
        <v>2</v>
      </c>
      <c r="S120" s="35"/>
      <c r="T120" s="58">
        <f t="shared" si="36"/>
        <v>3</v>
      </c>
      <c r="U120" s="29">
        <f t="shared" si="31"/>
        <v>-1</v>
      </c>
    </row>
    <row r="121" spans="2:21" x14ac:dyDescent="0.2">
      <c r="B121" s="74" t="s">
        <v>29</v>
      </c>
      <c r="C121" s="75"/>
      <c r="D121" s="75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9">
        <f t="shared" si="23"/>
        <v>1</v>
      </c>
      <c r="N121" s="33"/>
      <c r="O121" s="34"/>
      <c r="P121" s="34"/>
      <c r="Q121" s="34"/>
      <c r="R121" s="34">
        <v>2</v>
      </c>
      <c r="S121" s="35"/>
      <c r="T121" s="58">
        <f t="shared" si="36"/>
        <v>2</v>
      </c>
      <c r="U121" s="29">
        <f t="shared" si="31"/>
        <v>-1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2</v>
      </c>
      <c r="G122" s="37"/>
      <c r="H122" s="38"/>
      <c r="I122" s="38">
        <v>1</v>
      </c>
      <c r="J122" s="38"/>
      <c r="K122" s="38"/>
      <c r="L122" s="39"/>
      <c r="M122" s="32">
        <f t="shared" si="23"/>
        <v>3</v>
      </c>
      <c r="N122" s="36">
        <v>1</v>
      </c>
      <c r="O122" s="38"/>
      <c r="P122" s="38"/>
      <c r="Q122" s="38"/>
      <c r="R122" s="38">
        <v>1</v>
      </c>
      <c r="S122" s="40"/>
      <c r="T122" s="64">
        <f t="shared" si="36"/>
        <v>2</v>
      </c>
      <c r="U122" s="32">
        <f t="shared" si="31"/>
        <v>1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1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1</v>
      </c>
      <c r="N123" s="15">
        <f t="shared" ref="N123:R123" si="59">N124+N125</f>
        <v>0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2</v>
      </c>
      <c r="U123" s="17">
        <f t="shared" si="31"/>
        <v>-1</v>
      </c>
    </row>
    <row r="124" spans="2:21" x14ac:dyDescent="0.2">
      <c r="B124" s="74" t="s">
        <v>40</v>
      </c>
      <c r="C124" s="75"/>
      <c r="D124" s="75"/>
      <c r="E124" s="10" t="s">
        <v>17</v>
      </c>
      <c r="F124" s="33"/>
      <c r="G124" s="34"/>
      <c r="H124" s="34"/>
      <c r="I124" s="34">
        <v>1</v>
      </c>
      <c r="J124" s="34"/>
      <c r="K124" s="34"/>
      <c r="L124" s="35"/>
      <c r="M124" s="29">
        <f t="shared" si="58"/>
        <v>1</v>
      </c>
      <c r="N124" s="33"/>
      <c r="O124" s="34"/>
      <c r="P124" s="34"/>
      <c r="Q124" s="34"/>
      <c r="R124" s="34">
        <v>1</v>
      </c>
      <c r="S124" s="35"/>
      <c r="T124" s="58">
        <f t="shared" si="36"/>
        <v>1</v>
      </c>
      <c r="U124" s="29">
        <f t="shared" si="31"/>
        <v>0</v>
      </c>
    </row>
    <row r="125" spans="2:21" x14ac:dyDescent="0.2">
      <c r="B125" s="74" t="s">
        <v>30</v>
      </c>
      <c r="C125" s="75"/>
      <c r="D125" s="75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8"/>
        <v>0</v>
      </c>
      <c r="N125" s="33"/>
      <c r="O125" s="34"/>
      <c r="P125" s="34"/>
      <c r="Q125" s="34"/>
      <c r="R125" s="34">
        <v>1</v>
      </c>
      <c r="S125" s="35"/>
      <c r="T125" s="58">
        <f t="shared" si="36"/>
        <v>1</v>
      </c>
      <c r="U125" s="29">
        <f t="shared" si="31"/>
        <v>-1</v>
      </c>
    </row>
    <row r="126" spans="2:21" ht="13.8" thickBot="1" x14ac:dyDescent="0.25">
      <c r="B126" s="76"/>
      <c r="C126" s="77"/>
      <c r="D126" s="77"/>
      <c r="E126" s="11" t="s">
        <v>19</v>
      </c>
      <c r="F126" s="36"/>
      <c r="G126" s="37"/>
      <c r="H126" s="38"/>
      <c r="I126" s="38">
        <v>1</v>
      </c>
      <c r="J126" s="38"/>
      <c r="K126" s="38"/>
      <c r="L126" s="39"/>
      <c r="M126" s="32">
        <f t="shared" si="58"/>
        <v>1</v>
      </c>
      <c r="N126" s="36"/>
      <c r="O126" s="38"/>
      <c r="P126" s="38"/>
      <c r="Q126" s="38"/>
      <c r="R126" s="38">
        <v>1</v>
      </c>
      <c r="S126" s="40"/>
      <c r="T126" s="64">
        <f t="shared" si="36"/>
        <v>1</v>
      </c>
      <c r="U126" s="32">
        <f t="shared" si="31"/>
        <v>0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60">F128+F129</f>
        <v>8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10</v>
      </c>
      <c r="N127" s="15">
        <f t="shared" ref="N127:R127" si="61">N128+N129</f>
        <v>0</v>
      </c>
      <c r="O127" s="15">
        <f t="shared" si="61"/>
        <v>0</v>
      </c>
      <c r="P127" s="15">
        <f t="shared" si="61"/>
        <v>0</v>
      </c>
      <c r="Q127" s="15">
        <f t="shared" si="61"/>
        <v>0</v>
      </c>
      <c r="R127" s="15">
        <f t="shared" si="61"/>
        <v>1</v>
      </c>
      <c r="S127" s="16"/>
      <c r="T127" s="27">
        <f t="shared" si="36"/>
        <v>1</v>
      </c>
      <c r="U127" s="17">
        <f t="shared" si="31"/>
        <v>9</v>
      </c>
    </row>
    <row r="128" spans="2:21" x14ac:dyDescent="0.2">
      <c r="B128" s="74" t="s">
        <v>41</v>
      </c>
      <c r="C128" s="75"/>
      <c r="D128" s="75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9">
        <f t="shared" si="58"/>
        <v>5</v>
      </c>
      <c r="N128" s="33"/>
      <c r="O128" s="34"/>
      <c r="P128" s="34"/>
      <c r="Q128" s="34"/>
      <c r="R128" s="34">
        <v>1</v>
      </c>
      <c r="S128" s="35"/>
      <c r="T128" s="58">
        <f t="shared" si="36"/>
        <v>1</v>
      </c>
      <c r="U128" s="29">
        <f t="shared" si="31"/>
        <v>4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3</v>
      </c>
      <c r="G129" s="34">
        <v>1</v>
      </c>
      <c r="H129" s="34"/>
      <c r="I129" s="34"/>
      <c r="J129" s="34"/>
      <c r="K129" s="34">
        <v>1</v>
      </c>
      <c r="L129" s="35"/>
      <c r="M129" s="29">
        <f t="shared" si="58"/>
        <v>5</v>
      </c>
      <c r="N129" s="33"/>
      <c r="O129" s="34"/>
      <c r="P129" s="34"/>
      <c r="Q129" s="34"/>
      <c r="R129" s="34"/>
      <c r="S129" s="35"/>
      <c r="T129" s="58">
        <f t="shared" si="36"/>
        <v>0</v>
      </c>
      <c r="U129" s="29">
        <f t="shared" si="31"/>
        <v>5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4</v>
      </c>
      <c r="G130" s="37"/>
      <c r="H130" s="38"/>
      <c r="I130" s="38"/>
      <c r="J130" s="38"/>
      <c r="K130" s="38">
        <v>1</v>
      </c>
      <c r="L130" s="39"/>
      <c r="M130" s="32">
        <f t="shared" si="58"/>
        <v>5</v>
      </c>
      <c r="N130" s="36"/>
      <c r="O130" s="38"/>
      <c r="P130" s="38"/>
      <c r="Q130" s="38"/>
      <c r="R130" s="38">
        <v>1</v>
      </c>
      <c r="S130" s="40"/>
      <c r="T130" s="64">
        <f t="shared" si="36"/>
        <v>1</v>
      </c>
      <c r="U130" s="32">
        <f t="shared" si="31"/>
        <v>4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2">F132+F133</f>
        <v>41</v>
      </c>
      <c r="G131" s="15">
        <f t="shared" si="62"/>
        <v>5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10</v>
      </c>
      <c r="L131" s="16"/>
      <c r="M131" s="17">
        <f t="shared" si="58"/>
        <v>56</v>
      </c>
      <c r="N131" s="15">
        <f t="shared" ref="N131:R131" si="63">N132+N133</f>
        <v>20</v>
      </c>
      <c r="O131" s="15">
        <f t="shared" si="63"/>
        <v>4</v>
      </c>
      <c r="P131" s="15">
        <f t="shared" si="63"/>
        <v>0</v>
      </c>
      <c r="Q131" s="15">
        <f t="shared" si="63"/>
        <v>0</v>
      </c>
      <c r="R131" s="15">
        <f t="shared" si="63"/>
        <v>5</v>
      </c>
      <c r="S131" s="16"/>
      <c r="T131" s="27">
        <f t="shared" si="36"/>
        <v>29</v>
      </c>
      <c r="U131" s="17">
        <f t="shared" si="31"/>
        <v>27</v>
      </c>
    </row>
    <row r="132" spans="2:21" x14ac:dyDescent="0.2">
      <c r="B132" s="74" t="s">
        <v>42</v>
      </c>
      <c r="C132" s="75"/>
      <c r="D132" s="75"/>
      <c r="E132" s="10" t="s">
        <v>17</v>
      </c>
      <c r="F132" s="33">
        <v>19</v>
      </c>
      <c r="G132" s="34">
        <v>2</v>
      </c>
      <c r="H132" s="34"/>
      <c r="I132" s="34"/>
      <c r="J132" s="34"/>
      <c r="K132" s="34">
        <v>6</v>
      </c>
      <c r="L132" s="35"/>
      <c r="M132" s="29">
        <f t="shared" si="58"/>
        <v>27</v>
      </c>
      <c r="N132" s="33">
        <v>12</v>
      </c>
      <c r="O132" s="34">
        <v>2</v>
      </c>
      <c r="P132" s="34"/>
      <c r="Q132" s="34"/>
      <c r="R132" s="34">
        <v>2</v>
      </c>
      <c r="S132" s="35"/>
      <c r="T132" s="58">
        <f t="shared" si="36"/>
        <v>16</v>
      </c>
      <c r="U132" s="29">
        <f t="shared" si="31"/>
        <v>11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22</v>
      </c>
      <c r="G133" s="34">
        <v>3</v>
      </c>
      <c r="H133" s="34"/>
      <c r="I133" s="34"/>
      <c r="J133" s="34"/>
      <c r="K133" s="34">
        <v>4</v>
      </c>
      <c r="L133" s="35"/>
      <c r="M133" s="29">
        <f t="shared" si="58"/>
        <v>29</v>
      </c>
      <c r="N133" s="33">
        <v>8</v>
      </c>
      <c r="O133" s="34">
        <v>2</v>
      </c>
      <c r="P133" s="34"/>
      <c r="Q133" s="34"/>
      <c r="R133" s="34">
        <v>3</v>
      </c>
      <c r="S133" s="35"/>
      <c r="T133" s="58">
        <f t="shared" si="36"/>
        <v>13</v>
      </c>
      <c r="U133" s="29">
        <f t="shared" si="31"/>
        <v>16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25</v>
      </c>
      <c r="G134" s="37"/>
      <c r="H134" s="38"/>
      <c r="I134" s="38"/>
      <c r="J134" s="38"/>
      <c r="K134" s="38">
        <v>6</v>
      </c>
      <c r="L134" s="39"/>
      <c r="M134" s="32">
        <f t="shared" si="58"/>
        <v>31</v>
      </c>
      <c r="N134" s="36">
        <v>6</v>
      </c>
      <c r="O134" s="38">
        <v>2</v>
      </c>
      <c r="P134" s="38"/>
      <c r="Q134" s="38"/>
      <c r="R134" s="38">
        <v>3</v>
      </c>
      <c r="S134" s="40">
        <v>1</v>
      </c>
      <c r="T134" s="64">
        <f t="shared" si="36"/>
        <v>12</v>
      </c>
      <c r="U134" s="32">
        <f t="shared" si="31"/>
        <v>19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4">F136+F137</f>
        <v>29</v>
      </c>
      <c r="G135" s="15">
        <f t="shared" si="64"/>
        <v>5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6</v>
      </c>
      <c r="L135" s="16"/>
      <c r="M135" s="17">
        <f t="shared" si="58"/>
        <v>40</v>
      </c>
      <c r="N135" s="15">
        <f t="shared" ref="N135:R135" si="65">N136+N137</f>
        <v>42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6</v>
      </c>
      <c r="S135" s="16"/>
      <c r="T135" s="27">
        <f t="shared" si="36"/>
        <v>54</v>
      </c>
      <c r="U135" s="17">
        <f t="shared" ref="U135:U138" si="66">M135-T135</f>
        <v>-14</v>
      </c>
    </row>
    <row r="136" spans="2:21" x14ac:dyDescent="0.2">
      <c r="B136" s="74" t="s">
        <v>43</v>
      </c>
      <c r="C136" s="75"/>
      <c r="D136" s="75"/>
      <c r="E136" s="10" t="s">
        <v>17</v>
      </c>
      <c r="F136" s="33">
        <v>19</v>
      </c>
      <c r="G136" s="34">
        <v>4</v>
      </c>
      <c r="H136" s="34"/>
      <c r="I136" s="34"/>
      <c r="J136" s="34"/>
      <c r="K136" s="34">
        <v>4</v>
      </c>
      <c r="L136" s="35"/>
      <c r="M136" s="29">
        <f t="shared" si="58"/>
        <v>27</v>
      </c>
      <c r="N136" s="33">
        <v>28</v>
      </c>
      <c r="O136" s="34">
        <v>3</v>
      </c>
      <c r="P136" s="34"/>
      <c r="Q136" s="34"/>
      <c r="R136" s="34">
        <v>2</v>
      </c>
      <c r="S136" s="35"/>
      <c r="T136" s="58">
        <f t="shared" si="36"/>
        <v>33</v>
      </c>
      <c r="U136" s="29">
        <f t="shared" si="66"/>
        <v>-6</v>
      </c>
    </row>
    <row r="137" spans="2:21" x14ac:dyDescent="0.2">
      <c r="B137" s="74" t="s">
        <v>25</v>
      </c>
      <c r="C137" s="75"/>
      <c r="D137" s="75"/>
      <c r="E137" s="10" t="s">
        <v>18</v>
      </c>
      <c r="F137" s="33">
        <v>10</v>
      </c>
      <c r="G137" s="34">
        <v>1</v>
      </c>
      <c r="H137" s="34"/>
      <c r="I137" s="34"/>
      <c r="J137" s="34"/>
      <c r="K137" s="34">
        <v>2</v>
      </c>
      <c r="L137" s="35"/>
      <c r="M137" s="29">
        <f t="shared" si="58"/>
        <v>13</v>
      </c>
      <c r="N137" s="33">
        <v>14</v>
      </c>
      <c r="O137" s="34">
        <v>3</v>
      </c>
      <c r="P137" s="34"/>
      <c r="Q137" s="34"/>
      <c r="R137" s="34">
        <v>4</v>
      </c>
      <c r="S137" s="35"/>
      <c r="T137" s="58">
        <f t="shared" si="36"/>
        <v>21</v>
      </c>
      <c r="U137" s="29">
        <f t="shared" si="66"/>
        <v>-8</v>
      </c>
    </row>
    <row r="138" spans="2:21" ht="13.8" thickBot="1" x14ac:dyDescent="0.25">
      <c r="B138" s="76"/>
      <c r="C138" s="77"/>
      <c r="D138" s="77"/>
      <c r="E138" s="11" t="s">
        <v>19</v>
      </c>
      <c r="F138" s="36">
        <v>25</v>
      </c>
      <c r="G138" s="37"/>
      <c r="H138" s="38"/>
      <c r="I138" s="38"/>
      <c r="J138" s="38"/>
      <c r="K138" s="38">
        <v>5</v>
      </c>
      <c r="L138" s="39"/>
      <c r="M138" s="32">
        <f t="shared" si="58"/>
        <v>30</v>
      </c>
      <c r="N138" s="36">
        <v>25</v>
      </c>
      <c r="O138" s="38">
        <v>3</v>
      </c>
      <c r="P138" s="38"/>
      <c r="Q138" s="38"/>
      <c r="R138" s="38">
        <v>3</v>
      </c>
      <c r="S138" s="40">
        <v>1</v>
      </c>
      <c r="T138" s="64">
        <f t="shared" si="36"/>
        <v>32</v>
      </c>
      <c r="U138" s="32">
        <f t="shared" si="66"/>
        <v>-2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10D-B5B5-4059-99BB-A540E21FDF83}">
  <sheetPr>
    <pageSetUpPr fitToPage="1"/>
  </sheetPr>
  <dimension ref="B2:U138"/>
  <sheetViews>
    <sheetView zoomScale="70" zoomScaleNormal="70" workbookViewId="0">
      <selection activeCell="U23" sqref="U23"/>
    </sheetView>
  </sheetViews>
  <sheetFormatPr defaultColWidth="10.109375" defaultRowHeight="13.2" x14ac:dyDescent="0.2"/>
  <cols>
    <col min="1" max="1" width="3.109375" style="1" customWidth="1"/>
    <col min="2" max="5" width="4.21875" style="1" customWidth="1"/>
    <col min="6" max="20" width="9.33203125" style="1" customWidth="1"/>
    <col min="21" max="21" width="10.88671875" style="1" customWidth="1"/>
    <col min="22" max="16384" width="10.109375" style="1"/>
  </cols>
  <sheetData>
    <row r="2" spans="2:21" x14ac:dyDescent="0.2">
      <c r="B2" s="85" t="s">
        <v>52</v>
      </c>
      <c r="C2" s="85"/>
      <c r="D2" s="85"/>
      <c r="E2" s="85"/>
      <c r="F2" s="85"/>
    </row>
    <row r="3" spans="2:21" ht="21" x14ac:dyDescent="0.25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2:21" ht="13.8" thickBot="1" x14ac:dyDescent="0.25"/>
    <row r="5" spans="2:21" s="2" customFormat="1" x14ac:dyDescent="0.2">
      <c r="B5" s="3"/>
      <c r="C5" s="66"/>
      <c r="D5" s="88" t="s">
        <v>6</v>
      </c>
      <c r="E5" s="88"/>
      <c r="F5" s="83" t="s">
        <v>21</v>
      </c>
      <c r="G5" s="81"/>
      <c r="H5" s="81"/>
      <c r="I5" s="81"/>
      <c r="J5" s="81"/>
      <c r="K5" s="81"/>
      <c r="L5" s="81"/>
      <c r="M5" s="84"/>
      <c r="N5" s="80" t="s">
        <v>20</v>
      </c>
      <c r="O5" s="81"/>
      <c r="P5" s="81"/>
      <c r="Q5" s="81"/>
      <c r="R5" s="81"/>
      <c r="S5" s="81"/>
      <c r="T5" s="82"/>
      <c r="U5" s="14" t="s">
        <v>14</v>
      </c>
    </row>
    <row r="6" spans="2:21" s="2" customFormat="1" ht="13.8" thickBot="1" x14ac:dyDescent="0.25">
      <c r="B6" s="86" t="s">
        <v>5</v>
      </c>
      <c r="C6" s="87"/>
      <c r="D6" s="65"/>
      <c r="E6" s="6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2">
      <c r="B7" s="78"/>
      <c r="C7" s="79"/>
      <c r="D7" s="79"/>
      <c r="E7" s="9" t="s">
        <v>16</v>
      </c>
      <c r="F7" s="15">
        <f t="shared" ref="F7:K7" si="0">F8+F9</f>
        <v>193</v>
      </c>
      <c r="G7" s="15">
        <f t="shared" si="0"/>
        <v>23</v>
      </c>
      <c r="H7" s="15">
        <f t="shared" si="0"/>
        <v>0</v>
      </c>
      <c r="I7" s="15">
        <f t="shared" si="0"/>
        <v>0</v>
      </c>
      <c r="J7" s="15">
        <f t="shared" si="0"/>
        <v>9</v>
      </c>
      <c r="K7" s="15">
        <f t="shared" si="0"/>
        <v>61</v>
      </c>
      <c r="L7" s="16"/>
      <c r="M7" s="17">
        <f t="shared" ref="M7:M14" si="1">SUM(F7:L7)</f>
        <v>286</v>
      </c>
      <c r="N7" s="15">
        <f>N8+N9</f>
        <v>155</v>
      </c>
      <c r="O7" s="15">
        <f>O8+O9</f>
        <v>51</v>
      </c>
      <c r="P7" s="15">
        <f>P8+P9</f>
        <v>33</v>
      </c>
      <c r="Q7" s="15">
        <f>Q8+Q9</f>
        <v>5</v>
      </c>
      <c r="R7" s="15">
        <f>R8+R9</f>
        <v>61</v>
      </c>
      <c r="S7" s="16"/>
      <c r="T7" s="27">
        <f t="shared" ref="T7:T70" si="2">SUM(N7:S7)</f>
        <v>305</v>
      </c>
      <c r="U7" s="17">
        <f t="shared" ref="U7:U70" si="3">M7-T7</f>
        <v>-19</v>
      </c>
    </row>
    <row r="8" spans="2:21" x14ac:dyDescent="0.2">
      <c r="B8" s="74" t="s">
        <v>44</v>
      </c>
      <c r="C8" s="75"/>
      <c r="D8" s="75"/>
      <c r="E8" s="10" t="s">
        <v>17</v>
      </c>
      <c r="F8" s="55">
        <f t="shared" ref="F8:K9" si="4">+F12+F16+F20+F24+F28+F32+F36+F40+F44+F48+F52+F56+F60+F64+F68+F72+F76+F80+F84+F88+F92+F96+F100+F104+F108+F112+F116+F120+F124+F128+F132</f>
        <v>113</v>
      </c>
      <c r="G8" s="56">
        <f t="shared" si="4"/>
        <v>16</v>
      </c>
      <c r="H8" s="56">
        <f t="shared" si="4"/>
        <v>0</v>
      </c>
      <c r="I8" s="56">
        <f t="shared" si="4"/>
        <v>0</v>
      </c>
      <c r="J8" s="56">
        <f t="shared" si="4"/>
        <v>4</v>
      </c>
      <c r="K8" s="56">
        <f t="shared" si="4"/>
        <v>31</v>
      </c>
      <c r="L8" s="57"/>
      <c r="M8" s="29">
        <f t="shared" si="1"/>
        <v>164</v>
      </c>
      <c r="N8" s="55">
        <f t="shared" ref="N8:R10" si="5">+N12+N16+N20+N24+N28+N32+N36+N40+N44+N48+N52+N56+N60+N64+N68+N72+N76+N80+N84+N88+N92+N96+N100+N104+N108+N112+N116+N120+N124+N128+N132</f>
        <v>90</v>
      </c>
      <c r="O8" s="56">
        <f t="shared" si="5"/>
        <v>30</v>
      </c>
      <c r="P8" s="56">
        <f t="shared" si="5"/>
        <v>24</v>
      </c>
      <c r="Q8" s="56">
        <f t="shared" si="5"/>
        <v>4</v>
      </c>
      <c r="R8" s="56">
        <f t="shared" si="5"/>
        <v>31</v>
      </c>
      <c r="S8" s="57"/>
      <c r="T8" s="58">
        <f t="shared" si="2"/>
        <v>179</v>
      </c>
      <c r="U8" s="29">
        <f t="shared" si="3"/>
        <v>-15</v>
      </c>
    </row>
    <row r="9" spans="2:21" x14ac:dyDescent="0.2">
      <c r="B9" s="74"/>
      <c r="C9" s="75"/>
      <c r="D9" s="75"/>
      <c r="E9" s="10" t="s">
        <v>18</v>
      </c>
      <c r="F9" s="55">
        <f t="shared" si="4"/>
        <v>80</v>
      </c>
      <c r="G9" s="56">
        <f t="shared" si="4"/>
        <v>7</v>
      </c>
      <c r="H9" s="56">
        <f t="shared" si="4"/>
        <v>0</v>
      </c>
      <c r="I9" s="56">
        <f t="shared" si="4"/>
        <v>0</v>
      </c>
      <c r="J9" s="56">
        <f t="shared" si="4"/>
        <v>5</v>
      </c>
      <c r="K9" s="56">
        <f t="shared" si="4"/>
        <v>30</v>
      </c>
      <c r="L9" s="57"/>
      <c r="M9" s="29">
        <f t="shared" si="1"/>
        <v>122</v>
      </c>
      <c r="N9" s="55">
        <f t="shared" si="5"/>
        <v>65</v>
      </c>
      <c r="O9" s="56">
        <f t="shared" si="5"/>
        <v>21</v>
      </c>
      <c r="P9" s="56">
        <f t="shared" si="5"/>
        <v>9</v>
      </c>
      <c r="Q9" s="56">
        <f t="shared" si="5"/>
        <v>1</v>
      </c>
      <c r="R9" s="56">
        <f t="shared" si="5"/>
        <v>30</v>
      </c>
      <c r="S9" s="57"/>
      <c r="T9" s="58">
        <f t="shared" si="2"/>
        <v>126</v>
      </c>
      <c r="U9" s="29">
        <f t="shared" si="3"/>
        <v>-4</v>
      </c>
    </row>
    <row r="10" spans="2:21" ht="13.8" thickBot="1" x14ac:dyDescent="0.25">
      <c r="B10" s="76"/>
      <c r="C10" s="77"/>
      <c r="D10" s="77"/>
      <c r="E10" s="11" t="s">
        <v>19</v>
      </c>
      <c r="F10" s="59">
        <f>+F14+F18+F22+F26+F30+F34+F38+F42+F46+F50+F54+F58+F62+F66+F70+F74+F78+F82+F86+F90+F94+F98+F102+F106+F110+F114+F118+F122+F126+F130+F134</f>
        <v>127</v>
      </c>
      <c r="G10" s="60"/>
      <c r="H10" s="61">
        <f>+H14+H18+H22+H26+H30+H34+H38+H42+H46+H50+H54+H58+H62+H66+H70+H74+H78+H82+H86+H90+H94+H98+H102+H106+H110+H114+H118+H122+H126+H130+H134</f>
        <v>0</v>
      </c>
      <c r="I10" s="61">
        <f>+I14+I18+I22+I26+I30+I34+I38+I42+I46+I50+I54+I58+I62+I66+I70+I74+I78+I82+I86+I90+I94+I98+I102+I106+I110+I114+I118+I122+I126+I130+I134</f>
        <v>0</v>
      </c>
      <c r="J10" s="61">
        <f>+J14+J18+J22+J26+J30+J34+J38+J42+J46+J50+J54+J58+J62+J66+J70+J74+J78+J82+J86+J90+J94+J98+J102+J106+J110+J114+J118+J122+J126+J130+J134</f>
        <v>7</v>
      </c>
      <c r="K10" s="61">
        <f>+K14+K18+K22+K26+K30+K34+K38+K42+K46+K50+K54+K58+K62+K66+K70+K74+K78+K82+K86+K90+K94+K98+K102+K106+K110+K114+K118+K122+K126+K130+K134</f>
        <v>28</v>
      </c>
      <c r="L10" s="62">
        <f>+L14+L18+L22+L26+L30+L34+L38+L42+L46+L50+L54+L58+L62+L66+L70+L74+L78+L82+L86+L90+L94+L98+L102+L106+L110+L114+L118+L122+L126+L130+L134</f>
        <v>7</v>
      </c>
      <c r="M10" s="32">
        <f t="shared" si="1"/>
        <v>169</v>
      </c>
      <c r="N10" s="59">
        <f t="shared" si="5"/>
        <v>87</v>
      </c>
      <c r="O10" s="61">
        <f t="shared" si="5"/>
        <v>25</v>
      </c>
      <c r="P10" s="61">
        <f t="shared" si="5"/>
        <v>31</v>
      </c>
      <c r="Q10" s="61">
        <f t="shared" si="5"/>
        <v>3</v>
      </c>
      <c r="R10" s="61">
        <f t="shared" si="5"/>
        <v>26</v>
      </c>
      <c r="S10" s="63">
        <f>+S14+S18+S22+S26+S30+S34+S38+S42+S46+S50+S54+S58+S62+S66+S70+S74+S78+S82+S86+S90+S94+S98+S102+S106+S110+S114+S118+S122+S126+S130+S134</f>
        <v>9</v>
      </c>
      <c r="T10" s="64">
        <f t="shared" si="2"/>
        <v>181</v>
      </c>
      <c r="U10" s="32">
        <f t="shared" si="3"/>
        <v>-12</v>
      </c>
    </row>
    <row r="11" spans="2:21" x14ac:dyDescent="0.2">
      <c r="B11" s="78"/>
      <c r="C11" s="79"/>
      <c r="D11" s="79"/>
      <c r="E11" s="9" t="s">
        <v>16</v>
      </c>
      <c r="F11" s="15">
        <f t="shared" ref="F11:K11" si="6">F12+F13</f>
        <v>8</v>
      </c>
      <c r="G11" s="15">
        <f t="shared" si="6"/>
        <v>3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6</v>
      </c>
      <c r="L11" s="16"/>
      <c r="M11" s="17">
        <f t="shared" si="1"/>
        <v>17</v>
      </c>
      <c r="N11" s="15">
        <f>N12+N13</f>
        <v>4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11</v>
      </c>
    </row>
    <row r="12" spans="2:21" x14ac:dyDescent="0.2">
      <c r="B12" s="74" t="s">
        <v>24</v>
      </c>
      <c r="C12" s="75"/>
      <c r="D12" s="75"/>
      <c r="E12" s="10" t="s">
        <v>17</v>
      </c>
      <c r="F12" s="33">
        <v>7</v>
      </c>
      <c r="G12" s="34">
        <v>2</v>
      </c>
      <c r="H12" s="34"/>
      <c r="I12" s="34"/>
      <c r="J12" s="34"/>
      <c r="K12" s="34">
        <v>3</v>
      </c>
      <c r="L12" s="35"/>
      <c r="M12" s="29">
        <f t="shared" si="1"/>
        <v>12</v>
      </c>
      <c r="N12" s="33">
        <v>2</v>
      </c>
      <c r="O12" s="34">
        <v>1</v>
      </c>
      <c r="P12" s="34"/>
      <c r="Q12" s="34"/>
      <c r="R12" s="34"/>
      <c r="S12" s="35"/>
      <c r="T12" s="58">
        <f t="shared" si="2"/>
        <v>3</v>
      </c>
      <c r="U12" s="29">
        <f t="shared" si="3"/>
        <v>9</v>
      </c>
    </row>
    <row r="13" spans="2:21" x14ac:dyDescent="0.2">
      <c r="B13" s="74" t="s">
        <v>25</v>
      </c>
      <c r="C13" s="75"/>
      <c r="D13" s="75"/>
      <c r="E13" s="10" t="s">
        <v>18</v>
      </c>
      <c r="F13" s="33">
        <v>1</v>
      </c>
      <c r="G13" s="34">
        <v>1</v>
      </c>
      <c r="H13" s="34"/>
      <c r="I13" s="34"/>
      <c r="J13" s="34"/>
      <c r="K13" s="34">
        <v>3</v>
      </c>
      <c r="L13" s="35"/>
      <c r="M13" s="29">
        <f t="shared" si="1"/>
        <v>5</v>
      </c>
      <c r="N13" s="33">
        <v>2</v>
      </c>
      <c r="O13" s="34">
        <v>1</v>
      </c>
      <c r="P13" s="34"/>
      <c r="Q13" s="34"/>
      <c r="R13" s="34"/>
      <c r="S13" s="35"/>
      <c r="T13" s="58">
        <f t="shared" si="2"/>
        <v>3</v>
      </c>
      <c r="U13" s="29">
        <f t="shared" si="3"/>
        <v>2</v>
      </c>
    </row>
    <row r="14" spans="2:21" ht="13.8" thickBot="1" x14ac:dyDescent="0.25">
      <c r="B14" s="76"/>
      <c r="C14" s="77"/>
      <c r="D14" s="77"/>
      <c r="E14" s="11" t="s">
        <v>19</v>
      </c>
      <c r="F14" s="36">
        <v>7</v>
      </c>
      <c r="G14" s="37"/>
      <c r="H14" s="38"/>
      <c r="I14" s="38"/>
      <c r="J14" s="38"/>
      <c r="K14" s="38">
        <v>2</v>
      </c>
      <c r="L14" s="39"/>
      <c r="M14" s="32">
        <f t="shared" si="1"/>
        <v>9</v>
      </c>
      <c r="N14" s="36">
        <v>1</v>
      </c>
      <c r="O14" s="38">
        <v>1</v>
      </c>
      <c r="P14" s="38"/>
      <c r="Q14" s="38"/>
      <c r="R14" s="38"/>
      <c r="S14" s="40"/>
      <c r="T14" s="64">
        <f t="shared" si="2"/>
        <v>2</v>
      </c>
      <c r="U14" s="32">
        <f t="shared" si="3"/>
        <v>7</v>
      </c>
    </row>
    <row r="15" spans="2:21" x14ac:dyDescent="0.2">
      <c r="B15" s="78"/>
      <c r="C15" s="79"/>
      <c r="D15" s="79"/>
      <c r="E15" s="9" t="s">
        <v>16</v>
      </c>
      <c r="F15" s="15">
        <f t="shared" ref="F15:K15" si="7">F16+F17</f>
        <v>7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7</v>
      </c>
      <c r="O15" s="15">
        <f>O16+O17</f>
        <v>0</v>
      </c>
      <c r="P15" s="15">
        <f>P16+P17</f>
        <v>1</v>
      </c>
      <c r="Q15" s="15">
        <f>Q16+Q17</f>
        <v>0</v>
      </c>
      <c r="R15" s="15">
        <f>R16+R17</f>
        <v>0</v>
      </c>
      <c r="S15" s="16"/>
      <c r="T15" s="27">
        <f t="shared" si="2"/>
        <v>8</v>
      </c>
      <c r="U15" s="17">
        <f t="shared" si="3"/>
        <v>1</v>
      </c>
    </row>
    <row r="16" spans="2:21" x14ac:dyDescent="0.2">
      <c r="B16" s="74" t="s">
        <v>26</v>
      </c>
      <c r="C16" s="75"/>
      <c r="D16" s="75"/>
      <c r="E16" s="10" t="s">
        <v>17</v>
      </c>
      <c r="F16" s="33">
        <v>5</v>
      </c>
      <c r="G16" s="34">
        <v>1</v>
      </c>
      <c r="H16" s="34"/>
      <c r="I16" s="34"/>
      <c r="J16" s="34"/>
      <c r="K16" s="34">
        <v>1</v>
      </c>
      <c r="L16" s="35"/>
      <c r="M16" s="29">
        <f t="shared" si="8"/>
        <v>7</v>
      </c>
      <c r="N16" s="33">
        <v>5</v>
      </c>
      <c r="O16" s="34"/>
      <c r="P16" s="34">
        <v>1</v>
      </c>
      <c r="Q16" s="34"/>
      <c r="R16" s="34"/>
      <c r="S16" s="35"/>
      <c r="T16" s="58">
        <f t="shared" si="2"/>
        <v>6</v>
      </c>
      <c r="U16" s="29">
        <f t="shared" si="3"/>
        <v>1</v>
      </c>
    </row>
    <row r="17" spans="2:21" x14ac:dyDescent="0.2">
      <c r="B17" s="74" t="s">
        <v>27</v>
      </c>
      <c r="C17" s="75"/>
      <c r="D17" s="75"/>
      <c r="E17" s="10" t="s">
        <v>18</v>
      </c>
      <c r="F17" s="33">
        <v>2</v>
      </c>
      <c r="G17" s="34"/>
      <c r="H17" s="34"/>
      <c r="I17" s="34"/>
      <c r="J17" s="34"/>
      <c r="K17" s="34"/>
      <c r="L17" s="35"/>
      <c r="M17" s="29">
        <f t="shared" si="8"/>
        <v>2</v>
      </c>
      <c r="N17" s="33">
        <v>2</v>
      </c>
      <c r="O17" s="34"/>
      <c r="P17" s="34"/>
      <c r="Q17" s="34"/>
      <c r="R17" s="34"/>
      <c r="S17" s="35"/>
      <c r="T17" s="58">
        <f t="shared" si="2"/>
        <v>2</v>
      </c>
      <c r="U17" s="29">
        <f t="shared" si="3"/>
        <v>0</v>
      </c>
    </row>
    <row r="18" spans="2:21" ht="13.8" thickBot="1" x14ac:dyDescent="0.25">
      <c r="B18" s="76"/>
      <c r="C18" s="77"/>
      <c r="D18" s="77"/>
      <c r="E18" s="11" t="s">
        <v>19</v>
      </c>
      <c r="F18" s="36">
        <v>6</v>
      </c>
      <c r="G18" s="37"/>
      <c r="H18" s="38"/>
      <c r="I18" s="38"/>
      <c r="J18" s="38"/>
      <c r="K18" s="38">
        <v>1</v>
      </c>
      <c r="L18" s="39"/>
      <c r="M18" s="32">
        <f t="shared" si="8"/>
        <v>7</v>
      </c>
      <c r="N18" s="36">
        <v>5</v>
      </c>
      <c r="O18" s="38"/>
      <c r="P18" s="38">
        <v>1</v>
      </c>
      <c r="Q18" s="38"/>
      <c r="R18" s="38"/>
      <c r="S18" s="40"/>
      <c r="T18" s="64">
        <f t="shared" si="2"/>
        <v>6</v>
      </c>
      <c r="U18" s="32">
        <f t="shared" si="3"/>
        <v>1</v>
      </c>
    </row>
    <row r="19" spans="2:21" x14ac:dyDescent="0.2">
      <c r="B19" s="78"/>
      <c r="C19" s="79"/>
      <c r="D19" s="79"/>
      <c r="E19" s="9" t="s">
        <v>16</v>
      </c>
      <c r="F19" s="15">
        <f t="shared" ref="F19:K19" si="9">F20+F21</f>
        <v>9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3</v>
      </c>
      <c r="L19" s="16"/>
      <c r="M19" s="17">
        <f t="shared" si="8"/>
        <v>12</v>
      </c>
      <c r="N19" s="15">
        <f>N20+N21</f>
        <v>5</v>
      </c>
      <c r="O19" s="15">
        <f>O20+O21</f>
        <v>1</v>
      </c>
      <c r="P19" s="15">
        <f>P20+P21</f>
        <v>0</v>
      </c>
      <c r="Q19" s="15">
        <f>Q20+Q21</f>
        <v>0</v>
      </c>
      <c r="R19" s="15">
        <f>R20+R21</f>
        <v>9</v>
      </c>
      <c r="S19" s="16"/>
      <c r="T19" s="27">
        <f t="shared" si="2"/>
        <v>15</v>
      </c>
      <c r="U19" s="17">
        <f t="shared" si="3"/>
        <v>-3</v>
      </c>
    </row>
    <row r="20" spans="2:21" x14ac:dyDescent="0.2">
      <c r="B20" s="74" t="s">
        <v>26</v>
      </c>
      <c r="C20" s="75"/>
      <c r="D20" s="75"/>
      <c r="E20" s="10" t="s">
        <v>17</v>
      </c>
      <c r="F20" s="33">
        <v>3</v>
      </c>
      <c r="G20" s="34"/>
      <c r="H20" s="34"/>
      <c r="I20" s="34"/>
      <c r="J20" s="34"/>
      <c r="K20" s="34">
        <v>2</v>
      </c>
      <c r="L20" s="35"/>
      <c r="M20" s="29">
        <f t="shared" si="8"/>
        <v>5</v>
      </c>
      <c r="N20" s="33">
        <v>3</v>
      </c>
      <c r="O20" s="34">
        <v>1</v>
      </c>
      <c r="P20" s="34"/>
      <c r="Q20" s="34"/>
      <c r="R20" s="34">
        <v>5</v>
      </c>
      <c r="S20" s="35"/>
      <c r="T20" s="58">
        <f t="shared" si="2"/>
        <v>9</v>
      </c>
      <c r="U20" s="29">
        <f t="shared" si="3"/>
        <v>-4</v>
      </c>
    </row>
    <row r="21" spans="2:21" x14ac:dyDescent="0.2">
      <c r="B21" s="74" t="s">
        <v>28</v>
      </c>
      <c r="C21" s="75"/>
      <c r="D21" s="75"/>
      <c r="E21" s="10" t="s">
        <v>18</v>
      </c>
      <c r="F21" s="33">
        <v>6</v>
      </c>
      <c r="G21" s="34"/>
      <c r="H21" s="34"/>
      <c r="I21" s="34"/>
      <c r="J21" s="34"/>
      <c r="K21" s="34">
        <v>1</v>
      </c>
      <c r="L21" s="35"/>
      <c r="M21" s="29">
        <f t="shared" si="8"/>
        <v>7</v>
      </c>
      <c r="N21" s="33">
        <v>2</v>
      </c>
      <c r="O21" s="34"/>
      <c r="P21" s="34"/>
      <c r="Q21" s="34"/>
      <c r="R21" s="34">
        <v>4</v>
      </c>
      <c r="S21" s="35"/>
      <c r="T21" s="58">
        <f t="shared" si="2"/>
        <v>6</v>
      </c>
      <c r="U21" s="29">
        <f t="shared" si="3"/>
        <v>1</v>
      </c>
    </row>
    <row r="22" spans="2:21" ht="13.8" thickBot="1" x14ac:dyDescent="0.25">
      <c r="B22" s="76"/>
      <c r="C22" s="77"/>
      <c r="D22" s="77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32">
        <f t="shared" si="8"/>
        <v>7</v>
      </c>
      <c r="N22" s="36">
        <v>3</v>
      </c>
      <c r="O22" s="38"/>
      <c r="P22" s="38"/>
      <c r="Q22" s="38"/>
      <c r="R22" s="38">
        <v>3</v>
      </c>
      <c r="S22" s="40">
        <v>1</v>
      </c>
      <c r="T22" s="64">
        <f t="shared" si="2"/>
        <v>7</v>
      </c>
      <c r="U22" s="32">
        <f t="shared" si="3"/>
        <v>0</v>
      </c>
    </row>
    <row r="23" spans="2:21" x14ac:dyDescent="0.2">
      <c r="B23" s="78"/>
      <c r="C23" s="79"/>
      <c r="D23" s="79"/>
      <c r="E23" s="9" t="s">
        <v>16</v>
      </c>
      <c r="F23" s="15">
        <f t="shared" ref="F23:K23" si="10">F24+F25</f>
        <v>7</v>
      </c>
      <c r="G23" s="15">
        <f t="shared" si="10"/>
        <v>1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3</v>
      </c>
      <c r="L23" s="16"/>
      <c r="M23" s="17">
        <f t="shared" si="8"/>
        <v>11</v>
      </c>
      <c r="N23" s="15">
        <f>N24+N25</f>
        <v>7</v>
      </c>
      <c r="O23" s="15">
        <f>O24+O25</f>
        <v>2</v>
      </c>
      <c r="P23" s="15">
        <f>P24+P25</f>
        <v>1</v>
      </c>
      <c r="Q23" s="15">
        <f>Q24+Q25</f>
        <v>0</v>
      </c>
      <c r="R23" s="15">
        <f>R24+R25</f>
        <v>4</v>
      </c>
      <c r="S23" s="16"/>
      <c r="T23" s="27">
        <f t="shared" si="2"/>
        <v>14</v>
      </c>
      <c r="U23" s="17">
        <f t="shared" si="3"/>
        <v>-3</v>
      </c>
    </row>
    <row r="24" spans="2:21" x14ac:dyDescent="0.2">
      <c r="B24" s="74" t="s">
        <v>26</v>
      </c>
      <c r="C24" s="75"/>
      <c r="D24" s="75"/>
      <c r="E24" s="10" t="s">
        <v>17</v>
      </c>
      <c r="F24" s="33">
        <v>5</v>
      </c>
      <c r="G24" s="34"/>
      <c r="H24" s="34"/>
      <c r="I24" s="34"/>
      <c r="J24" s="34"/>
      <c r="K24" s="34">
        <v>2</v>
      </c>
      <c r="L24" s="35"/>
      <c r="M24" s="29">
        <f t="shared" si="8"/>
        <v>7</v>
      </c>
      <c r="N24" s="33">
        <v>6</v>
      </c>
      <c r="O24" s="34"/>
      <c r="P24" s="34">
        <v>1</v>
      </c>
      <c r="Q24" s="34"/>
      <c r="R24" s="34">
        <v>2</v>
      </c>
      <c r="S24" s="35"/>
      <c r="T24" s="58">
        <f t="shared" si="2"/>
        <v>9</v>
      </c>
      <c r="U24" s="29">
        <f t="shared" si="3"/>
        <v>-2</v>
      </c>
    </row>
    <row r="25" spans="2:21" x14ac:dyDescent="0.2">
      <c r="B25" s="74" t="s">
        <v>29</v>
      </c>
      <c r="C25" s="75"/>
      <c r="D25" s="75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1</v>
      </c>
      <c r="L25" s="35"/>
      <c r="M25" s="29">
        <f t="shared" si="8"/>
        <v>4</v>
      </c>
      <c r="N25" s="33">
        <v>1</v>
      </c>
      <c r="O25" s="34">
        <v>2</v>
      </c>
      <c r="P25" s="34"/>
      <c r="Q25" s="34"/>
      <c r="R25" s="34">
        <v>2</v>
      </c>
      <c r="S25" s="35"/>
      <c r="T25" s="58">
        <f t="shared" si="2"/>
        <v>5</v>
      </c>
      <c r="U25" s="29">
        <f t="shared" si="3"/>
        <v>-1</v>
      </c>
    </row>
    <row r="26" spans="2:21" ht="13.8" thickBot="1" x14ac:dyDescent="0.25">
      <c r="B26" s="76"/>
      <c r="C26" s="77"/>
      <c r="D26" s="77"/>
      <c r="E26" s="11" t="s">
        <v>19</v>
      </c>
      <c r="F26" s="36">
        <v>4</v>
      </c>
      <c r="G26" s="37"/>
      <c r="H26" s="38"/>
      <c r="I26" s="38"/>
      <c r="J26" s="38"/>
      <c r="K26" s="38">
        <v>1</v>
      </c>
      <c r="L26" s="39"/>
      <c r="M26" s="32">
        <f t="shared" si="8"/>
        <v>5</v>
      </c>
      <c r="N26" s="36">
        <v>4</v>
      </c>
      <c r="O26" s="38">
        <v>1</v>
      </c>
      <c r="P26" s="38">
        <v>1</v>
      </c>
      <c r="Q26" s="38"/>
      <c r="R26" s="38">
        <v>2</v>
      </c>
      <c r="S26" s="40">
        <v>1</v>
      </c>
      <c r="T26" s="64">
        <f t="shared" si="2"/>
        <v>9</v>
      </c>
      <c r="U26" s="32">
        <f t="shared" si="3"/>
        <v>-4</v>
      </c>
    </row>
    <row r="27" spans="2:21" x14ac:dyDescent="0.2">
      <c r="B27" s="78"/>
      <c r="C27" s="79"/>
      <c r="D27" s="79"/>
      <c r="E27" s="9" t="s">
        <v>16</v>
      </c>
      <c r="F27" s="15">
        <f t="shared" ref="F27:K27" si="11">F28+F29</f>
        <v>4</v>
      </c>
      <c r="G27" s="15">
        <f t="shared" si="11"/>
        <v>0</v>
      </c>
      <c r="H27" s="15">
        <f t="shared" si="11"/>
        <v>0</v>
      </c>
      <c r="I27" s="15">
        <f t="shared" si="11"/>
        <v>0</v>
      </c>
      <c r="J27" s="15">
        <f t="shared" si="11"/>
        <v>1</v>
      </c>
      <c r="K27" s="15">
        <f t="shared" si="11"/>
        <v>0</v>
      </c>
      <c r="L27" s="16"/>
      <c r="M27" s="17">
        <f t="shared" si="8"/>
        <v>5</v>
      </c>
      <c r="N27" s="15">
        <f>N28+N29</f>
        <v>1</v>
      </c>
      <c r="O27" s="15">
        <f>O28+O29</f>
        <v>1</v>
      </c>
      <c r="P27" s="15">
        <f>P28+P29</f>
        <v>1</v>
      </c>
      <c r="Q27" s="15">
        <f>Q28+Q29</f>
        <v>0</v>
      </c>
      <c r="R27" s="15">
        <f>R28+R29</f>
        <v>2</v>
      </c>
      <c r="S27" s="16"/>
      <c r="T27" s="27">
        <f t="shared" si="2"/>
        <v>5</v>
      </c>
      <c r="U27" s="17">
        <f t="shared" si="3"/>
        <v>0</v>
      </c>
    </row>
    <row r="28" spans="2:21" x14ac:dyDescent="0.2">
      <c r="B28" s="74" t="s">
        <v>26</v>
      </c>
      <c r="C28" s="75"/>
      <c r="D28" s="75"/>
      <c r="E28" s="10" t="s">
        <v>17</v>
      </c>
      <c r="F28" s="33">
        <v>2</v>
      </c>
      <c r="G28" s="34"/>
      <c r="H28" s="34"/>
      <c r="I28" s="34"/>
      <c r="J28" s="34">
        <v>1</v>
      </c>
      <c r="K28" s="34"/>
      <c r="L28" s="35"/>
      <c r="M28" s="29">
        <f t="shared" si="8"/>
        <v>3</v>
      </c>
      <c r="N28" s="33">
        <v>1</v>
      </c>
      <c r="O28" s="34">
        <v>1</v>
      </c>
      <c r="P28" s="34">
        <v>1</v>
      </c>
      <c r="Q28" s="34"/>
      <c r="R28" s="34">
        <v>1</v>
      </c>
      <c r="S28" s="35"/>
      <c r="T28" s="58">
        <f t="shared" si="2"/>
        <v>4</v>
      </c>
      <c r="U28" s="29">
        <f t="shared" si="3"/>
        <v>-1</v>
      </c>
    </row>
    <row r="29" spans="2:21" x14ac:dyDescent="0.2">
      <c r="B29" s="74" t="s">
        <v>30</v>
      </c>
      <c r="C29" s="75"/>
      <c r="D29" s="75"/>
      <c r="E29" s="10" t="s">
        <v>18</v>
      </c>
      <c r="F29" s="33">
        <v>2</v>
      </c>
      <c r="G29" s="34"/>
      <c r="H29" s="34"/>
      <c r="I29" s="34"/>
      <c r="J29" s="34"/>
      <c r="K29" s="34"/>
      <c r="L29" s="35"/>
      <c r="M29" s="29">
        <f t="shared" si="8"/>
        <v>2</v>
      </c>
      <c r="N29" s="33"/>
      <c r="O29" s="34"/>
      <c r="P29" s="34"/>
      <c r="Q29" s="34"/>
      <c r="R29" s="34">
        <v>1</v>
      </c>
      <c r="S29" s="35"/>
      <c r="T29" s="58">
        <f t="shared" si="2"/>
        <v>1</v>
      </c>
      <c r="U29" s="29">
        <f t="shared" si="3"/>
        <v>1</v>
      </c>
    </row>
    <row r="30" spans="2:21" ht="13.8" thickBot="1" x14ac:dyDescent="0.25">
      <c r="B30" s="76"/>
      <c r="C30" s="77"/>
      <c r="D30" s="77"/>
      <c r="E30" s="11" t="s">
        <v>19</v>
      </c>
      <c r="F30" s="36">
        <v>3</v>
      </c>
      <c r="G30" s="37"/>
      <c r="H30" s="38"/>
      <c r="I30" s="38"/>
      <c r="J30" s="38">
        <v>1</v>
      </c>
      <c r="K30" s="38"/>
      <c r="L30" s="39">
        <v>1</v>
      </c>
      <c r="M30" s="32">
        <f t="shared" si="8"/>
        <v>5</v>
      </c>
      <c r="N30" s="36">
        <v>1</v>
      </c>
      <c r="O30" s="38">
        <v>1</v>
      </c>
      <c r="P30" s="38">
        <v>1</v>
      </c>
      <c r="Q30" s="38"/>
      <c r="R30" s="38">
        <v>1</v>
      </c>
      <c r="S30" s="40"/>
      <c r="T30" s="64">
        <f t="shared" si="2"/>
        <v>4</v>
      </c>
      <c r="U30" s="32">
        <f t="shared" si="3"/>
        <v>1</v>
      </c>
    </row>
    <row r="31" spans="2:21" x14ac:dyDescent="0.2">
      <c r="B31" s="78"/>
      <c r="C31" s="79"/>
      <c r="D31" s="79"/>
      <c r="E31" s="9" t="s">
        <v>16</v>
      </c>
      <c r="F31" s="15">
        <f t="shared" ref="F31:K31" si="12">F32+F33</f>
        <v>6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6"/>
      <c r="M31" s="17">
        <f t="shared" si="8"/>
        <v>6</v>
      </c>
      <c r="N31" s="15">
        <f>N32+N33</f>
        <v>1</v>
      </c>
      <c r="O31" s="15">
        <f>O32+O33</f>
        <v>1</v>
      </c>
      <c r="P31" s="15">
        <f>P32+P33</f>
        <v>3</v>
      </c>
      <c r="Q31" s="15">
        <f>Q32+Q33</f>
        <v>0</v>
      </c>
      <c r="R31" s="15">
        <f>R32+R33</f>
        <v>4</v>
      </c>
      <c r="S31" s="16"/>
      <c r="T31" s="27">
        <f t="shared" si="2"/>
        <v>9</v>
      </c>
      <c r="U31" s="17">
        <f t="shared" si="3"/>
        <v>-3</v>
      </c>
    </row>
    <row r="32" spans="2:21" x14ac:dyDescent="0.2">
      <c r="B32" s="74" t="s">
        <v>26</v>
      </c>
      <c r="C32" s="75"/>
      <c r="D32" s="75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9">
        <f t="shared" si="8"/>
        <v>6</v>
      </c>
      <c r="N32" s="33"/>
      <c r="O32" s="34"/>
      <c r="P32" s="34">
        <v>1</v>
      </c>
      <c r="Q32" s="34"/>
      <c r="R32" s="34">
        <v>2</v>
      </c>
      <c r="S32" s="35"/>
      <c r="T32" s="58">
        <f t="shared" si="2"/>
        <v>3</v>
      </c>
      <c r="U32" s="29">
        <f t="shared" si="3"/>
        <v>3</v>
      </c>
    </row>
    <row r="33" spans="2:21" x14ac:dyDescent="0.2">
      <c r="B33" s="74" t="s">
        <v>31</v>
      </c>
      <c r="C33" s="75"/>
      <c r="D33" s="75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>
        <v>1</v>
      </c>
      <c r="O33" s="34">
        <v>1</v>
      </c>
      <c r="P33" s="34">
        <v>2</v>
      </c>
      <c r="Q33" s="34"/>
      <c r="R33" s="34">
        <v>2</v>
      </c>
      <c r="S33" s="35"/>
      <c r="T33" s="58">
        <f t="shared" si="2"/>
        <v>6</v>
      </c>
      <c r="U33" s="29">
        <f t="shared" si="3"/>
        <v>-6</v>
      </c>
    </row>
    <row r="34" spans="2:21" ht="13.8" thickBot="1" x14ac:dyDescent="0.25">
      <c r="B34" s="76"/>
      <c r="C34" s="77"/>
      <c r="D34" s="77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32">
        <f t="shared" si="8"/>
        <v>5</v>
      </c>
      <c r="N34" s="36"/>
      <c r="O34" s="38"/>
      <c r="P34" s="38">
        <v>2</v>
      </c>
      <c r="Q34" s="38"/>
      <c r="R34" s="38">
        <v>2</v>
      </c>
      <c r="S34" s="40"/>
      <c r="T34" s="64">
        <f t="shared" si="2"/>
        <v>4</v>
      </c>
      <c r="U34" s="32">
        <f t="shared" si="3"/>
        <v>1</v>
      </c>
    </row>
    <row r="35" spans="2:21" x14ac:dyDescent="0.2">
      <c r="B35" s="78"/>
      <c r="C35" s="79"/>
      <c r="D35" s="79"/>
      <c r="E35" s="9" t="s">
        <v>16</v>
      </c>
      <c r="F35" s="15">
        <f t="shared" ref="F35:K35" si="13">F36+F37</f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0</v>
      </c>
      <c r="L35" s="16"/>
      <c r="M35" s="17">
        <f t="shared" si="8"/>
        <v>0</v>
      </c>
      <c r="N35" s="15">
        <f>N36+N37</f>
        <v>0</v>
      </c>
      <c r="O35" s="15">
        <f>O36+O37</f>
        <v>1</v>
      </c>
      <c r="P35" s="15">
        <f>P36+P37</f>
        <v>1</v>
      </c>
      <c r="Q35" s="15">
        <f>Q36+Q37</f>
        <v>0</v>
      </c>
      <c r="R35" s="15">
        <f>R36+R37</f>
        <v>0</v>
      </c>
      <c r="S35" s="16"/>
      <c r="T35" s="27">
        <f t="shared" si="2"/>
        <v>2</v>
      </c>
      <c r="U35" s="17">
        <f t="shared" si="3"/>
        <v>-2</v>
      </c>
    </row>
    <row r="36" spans="2:21" x14ac:dyDescent="0.2">
      <c r="B36" s="74" t="s">
        <v>26</v>
      </c>
      <c r="C36" s="75"/>
      <c r="D36" s="75"/>
      <c r="E36" s="10" t="s">
        <v>17</v>
      </c>
      <c r="F36" s="33"/>
      <c r="G36" s="34"/>
      <c r="H36" s="34"/>
      <c r="I36" s="34"/>
      <c r="J36" s="34"/>
      <c r="K36" s="34"/>
      <c r="L36" s="35"/>
      <c r="M36" s="29">
        <f t="shared" si="8"/>
        <v>0</v>
      </c>
      <c r="N36" s="33"/>
      <c r="O36" s="34">
        <v>1</v>
      </c>
      <c r="P36" s="34">
        <v>1</v>
      </c>
      <c r="Q36" s="34"/>
      <c r="R36" s="34"/>
      <c r="S36" s="35"/>
      <c r="T36" s="58">
        <f t="shared" si="2"/>
        <v>2</v>
      </c>
      <c r="U36" s="29">
        <f t="shared" si="3"/>
        <v>-2</v>
      </c>
    </row>
    <row r="37" spans="2:21" x14ac:dyDescent="0.2">
      <c r="B37" s="74" t="s">
        <v>32</v>
      </c>
      <c r="C37" s="75"/>
      <c r="D37" s="75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/>
      <c r="O37" s="34"/>
      <c r="P37" s="34"/>
      <c r="Q37" s="34"/>
      <c r="R37" s="34"/>
      <c r="S37" s="35"/>
      <c r="T37" s="58">
        <f t="shared" si="2"/>
        <v>0</v>
      </c>
      <c r="U37" s="29">
        <f t="shared" si="3"/>
        <v>0</v>
      </c>
    </row>
    <row r="38" spans="2:21" ht="13.8" thickBot="1" x14ac:dyDescent="0.25">
      <c r="B38" s="76"/>
      <c r="C38" s="77"/>
      <c r="D38" s="77"/>
      <c r="E38" s="11" t="s">
        <v>19</v>
      </c>
      <c r="F38" s="36"/>
      <c r="G38" s="37"/>
      <c r="H38" s="38"/>
      <c r="I38" s="38"/>
      <c r="J38" s="38"/>
      <c r="K38" s="38"/>
      <c r="L38" s="39"/>
      <c r="M38" s="32">
        <f t="shared" si="8"/>
        <v>0</v>
      </c>
      <c r="N38" s="36"/>
      <c r="O38" s="38">
        <v>1</v>
      </c>
      <c r="P38" s="38">
        <v>1</v>
      </c>
      <c r="Q38" s="38"/>
      <c r="R38" s="38"/>
      <c r="S38" s="40"/>
      <c r="T38" s="64">
        <f t="shared" si="2"/>
        <v>2</v>
      </c>
      <c r="U38" s="32">
        <f t="shared" si="3"/>
        <v>-2</v>
      </c>
    </row>
    <row r="39" spans="2:21" x14ac:dyDescent="0.2">
      <c r="B39" s="78"/>
      <c r="C39" s="79"/>
      <c r="D39" s="79"/>
      <c r="E39" s="9" t="s">
        <v>16</v>
      </c>
      <c r="F39" s="15">
        <f t="shared" ref="F39:K39" si="14">F40+F41</f>
        <v>0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0</v>
      </c>
      <c r="L39" s="16"/>
      <c r="M39" s="17">
        <f t="shared" si="8"/>
        <v>0</v>
      </c>
      <c r="N39" s="15">
        <f>N40+N41</f>
        <v>5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2"/>
        <v>8</v>
      </c>
      <c r="U39" s="17">
        <f t="shared" si="3"/>
        <v>-8</v>
      </c>
    </row>
    <row r="40" spans="2:21" x14ac:dyDescent="0.2">
      <c r="B40" s="74" t="s">
        <v>26</v>
      </c>
      <c r="C40" s="75"/>
      <c r="D40" s="75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>
        <v>3</v>
      </c>
      <c r="O40" s="34"/>
      <c r="P40" s="34"/>
      <c r="Q40" s="34"/>
      <c r="R40" s="34">
        <v>2</v>
      </c>
      <c r="S40" s="35"/>
      <c r="T40" s="58">
        <f t="shared" si="2"/>
        <v>5</v>
      </c>
      <c r="U40" s="29">
        <f t="shared" si="3"/>
        <v>-5</v>
      </c>
    </row>
    <row r="41" spans="2:21" x14ac:dyDescent="0.2">
      <c r="B41" s="74" t="s">
        <v>33</v>
      </c>
      <c r="C41" s="75"/>
      <c r="D41" s="75"/>
      <c r="E41" s="10" t="s">
        <v>18</v>
      </c>
      <c r="F41" s="33"/>
      <c r="G41" s="34"/>
      <c r="H41" s="34"/>
      <c r="I41" s="34"/>
      <c r="J41" s="34"/>
      <c r="K41" s="34"/>
      <c r="L41" s="35"/>
      <c r="M41" s="29">
        <f t="shared" si="8"/>
        <v>0</v>
      </c>
      <c r="N41" s="33">
        <v>2</v>
      </c>
      <c r="O41" s="34"/>
      <c r="P41" s="34"/>
      <c r="Q41" s="34"/>
      <c r="R41" s="34">
        <v>1</v>
      </c>
      <c r="S41" s="35"/>
      <c r="T41" s="58">
        <f t="shared" si="2"/>
        <v>3</v>
      </c>
      <c r="U41" s="29">
        <f t="shared" si="3"/>
        <v>-3</v>
      </c>
    </row>
    <row r="42" spans="2:21" ht="13.8" thickBot="1" x14ac:dyDescent="0.25">
      <c r="B42" s="76"/>
      <c r="C42" s="77"/>
      <c r="D42" s="77"/>
      <c r="E42" s="11" t="s">
        <v>19</v>
      </c>
      <c r="F42" s="36"/>
      <c r="G42" s="37"/>
      <c r="H42" s="38"/>
      <c r="I42" s="38"/>
      <c r="J42" s="38"/>
      <c r="K42" s="38"/>
      <c r="L42" s="39"/>
      <c r="M42" s="32">
        <f t="shared" si="8"/>
        <v>0</v>
      </c>
      <c r="N42" s="36">
        <v>4</v>
      </c>
      <c r="O42" s="38"/>
      <c r="P42" s="38"/>
      <c r="Q42" s="38"/>
      <c r="R42" s="38">
        <v>1</v>
      </c>
      <c r="S42" s="40"/>
      <c r="T42" s="64">
        <f t="shared" si="2"/>
        <v>5</v>
      </c>
      <c r="U42" s="32">
        <f t="shared" si="3"/>
        <v>-5</v>
      </c>
    </row>
    <row r="43" spans="2:21" x14ac:dyDescent="0.2">
      <c r="B43" s="78"/>
      <c r="C43" s="79"/>
      <c r="D43" s="79"/>
      <c r="E43" s="9" t="s">
        <v>16</v>
      </c>
      <c r="F43" s="15">
        <f t="shared" ref="F43:K43" si="15">F44+F45</f>
        <v>3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3</v>
      </c>
      <c r="N43" s="15">
        <f>N44+N45</f>
        <v>1</v>
      </c>
      <c r="O43" s="15">
        <f>O44+O45</f>
        <v>2</v>
      </c>
      <c r="P43" s="15">
        <f>P44+P45</f>
        <v>1</v>
      </c>
      <c r="Q43" s="15">
        <f>Q44+Q45</f>
        <v>0</v>
      </c>
      <c r="R43" s="15">
        <f>R44+R45</f>
        <v>0</v>
      </c>
      <c r="S43" s="16"/>
      <c r="T43" s="27">
        <f t="shared" si="2"/>
        <v>4</v>
      </c>
      <c r="U43" s="17">
        <f t="shared" si="3"/>
        <v>-1</v>
      </c>
    </row>
    <row r="44" spans="2:21" x14ac:dyDescent="0.2">
      <c r="B44" s="74" t="s">
        <v>26</v>
      </c>
      <c r="C44" s="75"/>
      <c r="D44" s="75"/>
      <c r="E44" s="10" t="s">
        <v>17</v>
      </c>
      <c r="F44" s="33">
        <v>2</v>
      </c>
      <c r="G44" s="34"/>
      <c r="H44" s="34"/>
      <c r="I44" s="34"/>
      <c r="J44" s="34"/>
      <c r="K44" s="34"/>
      <c r="L44" s="35"/>
      <c r="M44" s="29">
        <f t="shared" si="8"/>
        <v>2</v>
      </c>
      <c r="N44" s="33">
        <v>1</v>
      </c>
      <c r="O44" s="34">
        <v>1</v>
      </c>
      <c r="P44" s="34">
        <v>1</v>
      </c>
      <c r="Q44" s="34"/>
      <c r="R44" s="34"/>
      <c r="S44" s="35"/>
      <c r="T44" s="58">
        <f t="shared" si="2"/>
        <v>3</v>
      </c>
      <c r="U44" s="29">
        <f t="shared" si="3"/>
        <v>-1</v>
      </c>
    </row>
    <row r="45" spans="2:21" x14ac:dyDescent="0.2">
      <c r="B45" s="74" t="s">
        <v>34</v>
      </c>
      <c r="C45" s="75"/>
      <c r="D45" s="75"/>
      <c r="E45" s="10" t="s">
        <v>18</v>
      </c>
      <c r="F45" s="33">
        <v>1</v>
      </c>
      <c r="G45" s="34"/>
      <c r="H45" s="34"/>
      <c r="I45" s="34"/>
      <c r="J45" s="34"/>
      <c r="K45" s="34"/>
      <c r="L45" s="35"/>
      <c r="M45" s="29">
        <f t="shared" si="8"/>
        <v>1</v>
      </c>
      <c r="N45" s="33"/>
      <c r="O45" s="34">
        <v>1</v>
      </c>
      <c r="P45" s="34"/>
      <c r="Q45" s="34"/>
      <c r="R45" s="34"/>
      <c r="S45" s="35"/>
      <c r="T45" s="58">
        <f t="shared" si="2"/>
        <v>1</v>
      </c>
      <c r="U45" s="29">
        <f t="shared" si="3"/>
        <v>0</v>
      </c>
    </row>
    <row r="46" spans="2:21" ht="13.8" thickBot="1" x14ac:dyDescent="0.25">
      <c r="B46" s="76"/>
      <c r="C46" s="77"/>
      <c r="D46" s="77"/>
      <c r="E46" s="11" t="s">
        <v>19</v>
      </c>
      <c r="F46" s="36">
        <v>3</v>
      </c>
      <c r="G46" s="37"/>
      <c r="H46" s="38"/>
      <c r="I46" s="38"/>
      <c r="J46" s="38"/>
      <c r="K46" s="38"/>
      <c r="L46" s="39">
        <v>1</v>
      </c>
      <c r="M46" s="32">
        <f t="shared" si="8"/>
        <v>4</v>
      </c>
      <c r="N46" s="36">
        <v>1</v>
      </c>
      <c r="O46" s="38">
        <v>1</v>
      </c>
      <c r="P46" s="38">
        <v>1</v>
      </c>
      <c r="Q46" s="38"/>
      <c r="R46" s="38"/>
      <c r="S46" s="40"/>
      <c r="T46" s="64">
        <f t="shared" si="2"/>
        <v>3</v>
      </c>
      <c r="U46" s="32">
        <f t="shared" si="3"/>
        <v>1</v>
      </c>
    </row>
    <row r="47" spans="2:21" x14ac:dyDescent="0.2">
      <c r="B47" s="78"/>
      <c r="C47" s="79"/>
      <c r="D47" s="79"/>
      <c r="E47" s="9" t="s">
        <v>16</v>
      </c>
      <c r="F47" s="15">
        <f t="shared" ref="F47:K47" si="16">F48+F49</f>
        <v>1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1</v>
      </c>
      <c r="L47" s="16"/>
      <c r="M47" s="17">
        <f t="shared" si="8"/>
        <v>2</v>
      </c>
      <c r="N47" s="15">
        <f>N48+N49</f>
        <v>8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3</v>
      </c>
      <c r="S47" s="16"/>
      <c r="T47" s="27">
        <f t="shared" si="2"/>
        <v>12</v>
      </c>
      <c r="U47" s="17">
        <f t="shared" si="3"/>
        <v>-10</v>
      </c>
    </row>
    <row r="48" spans="2:21" x14ac:dyDescent="0.2">
      <c r="B48" s="74" t="s">
        <v>26</v>
      </c>
      <c r="C48" s="75"/>
      <c r="D48" s="75"/>
      <c r="E48" s="10" t="s">
        <v>17</v>
      </c>
      <c r="F48" s="33"/>
      <c r="G48" s="34"/>
      <c r="H48" s="34"/>
      <c r="I48" s="34"/>
      <c r="J48" s="34"/>
      <c r="K48" s="34">
        <v>1</v>
      </c>
      <c r="L48" s="35"/>
      <c r="M48" s="29">
        <f t="shared" si="8"/>
        <v>1</v>
      </c>
      <c r="N48" s="33">
        <v>6</v>
      </c>
      <c r="O48" s="34"/>
      <c r="P48" s="34"/>
      <c r="Q48" s="34"/>
      <c r="R48" s="34"/>
      <c r="S48" s="35"/>
      <c r="T48" s="58">
        <f t="shared" si="2"/>
        <v>6</v>
      </c>
      <c r="U48" s="29">
        <f t="shared" si="3"/>
        <v>-5</v>
      </c>
    </row>
    <row r="49" spans="2:21" x14ac:dyDescent="0.2">
      <c r="B49" s="74" t="s">
        <v>35</v>
      </c>
      <c r="C49" s="75"/>
      <c r="D49" s="75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9">
        <f t="shared" si="8"/>
        <v>1</v>
      </c>
      <c r="N49" s="33">
        <v>2</v>
      </c>
      <c r="O49" s="34">
        <v>1</v>
      </c>
      <c r="P49" s="34"/>
      <c r="Q49" s="34"/>
      <c r="R49" s="34">
        <v>3</v>
      </c>
      <c r="S49" s="35"/>
      <c r="T49" s="58">
        <f t="shared" si="2"/>
        <v>6</v>
      </c>
      <c r="U49" s="29">
        <f t="shared" si="3"/>
        <v>-5</v>
      </c>
    </row>
    <row r="50" spans="2:21" ht="13.8" thickBot="1" x14ac:dyDescent="0.25">
      <c r="B50" s="76"/>
      <c r="C50" s="77"/>
      <c r="D50" s="77"/>
      <c r="E50" s="11" t="s">
        <v>19</v>
      </c>
      <c r="F50" s="36"/>
      <c r="G50" s="37"/>
      <c r="H50" s="38"/>
      <c r="I50" s="38"/>
      <c r="J50" s="38"/>
      <c r="K50" s="38">
        <v>1</v>
      </c>
      <c r="L50" s="39"/>
      <c r="M50" s="32">
        <f t="shared" si="8"/>
        <v>1</v>
      </c>
      <c r="N50" s="36">
        <v>5</v>
      </c>
      <c r="O50" s="38"/>
      <c r="P50" s="38"/>
      <c r="Q50" s="38"/>
      <c r="R50" s="38">
        <v>1</v>
      </c>
      <c r="S50" s="40"/>
      <c r="T50" s="64">
        <f t="shared" si="2"/>
        <v>6</v>
      </c>
      <c r="U50" s="32">
        <f t="shared" si="3"/>
        <v>-5</v>
      </c>
    </row>
    <row r="51" spans="2:21" x14ac:dyDescent="0.2">
      <c r="B51" s="78"/>
      <c r="C51" s="79"/>
      <c r="D51" s="79"/>
      <c r="E51" s="9" t="s">
        <v>16</v>
      </c>
      <c r="F51" s="15">
        <f t="shared" ref="F51:K51" si="17">F52+F53</f>
        <v>7</v>
      </c>
      <c r="G51" s="15">
        <f t="shared" si="17"/>
        <v>2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5</v>
      </c>
      <c r="L51" s="16"/>
      <c r="M51" s="17">
        <f t="shared" si="8"/>
        <v>14</v>
      </c>
      <c r="N51" s="15">
        <f t="shared" ref="N51:R51" si="18">N52+N53</f>
        <v>6</v>
      </c>
      <c r="O51" s="15">
        <f t="shared" si="18"/>
        <v>2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8</v>
      </c>
      <c r="U51" s="17">
        <f t="shared" si="3"/>
        <v>6</v>
      </c>
    </row>
    <row r="52" spans="2:21" x14ac:dyDescent="0.2">
      <c r="B52" s="74" t="s">
        <v>36</v>
      </c>
      <c r="C52" s="75"/>
      <c r="D52" s="75"/>
      <c r="E52" s="10" t="s">
        <v>17</v>
      </c>
      <c r="F52" s="55">
        <v>3</v>
      </c>
      <c r="G52" s="56">
        <v>2</v>
      </c>
      <c r="H52" s="56"/>
      <c r="I52" s="56"/>
      <c r="J52" s="56"/>
      <c r="K52" s="56">
        <v>3</v>
      </c>
      <c r="L52" s="57"/>
      <c r="M52" s="29">
        <f t="shared" si="8"/>
        <v>8</v>
      </c>
      <c r="N52" s="55">
        <v>3</v>
      </c>
      <c r="O52" s="56">
        <v>2</v>
      </c>
      <c r="P52" s="56"/>
      <c r="Q52" s="56"/>
      <c r="R52" s="56"/>
      <c r="S52" s="57"/>
      <c r="T52" s="58">
        <f t="shared" si="2"/>
        <v>5</v>
      </c>
      <c r="U52" s="29">
        <f t="shared" si="3"/>
        <v>3</v>
      </c>
    </row>
    <row r="53" spans="2:21" x14ac:dyDescent="0.2">
      <c r="B53" s="74" t="s">
        <v>25</v>
      </c>
      <c r="C53" s="75"/>
      <c r="D53" s="75"/>
      <c r="E53" s="10" t="s">
        <v>18</v>
      </c>
      <c r="F53" s="55">
        <v>4</v>
      </c>
      <c r="G53" s="56"/>
      <c r="H53" s="56"/>
      <c r="I53" s="56"/>
      <c r="J53" s="56"/>
      <c r="K53" s="56">
        <v>2</v>
      </c>
      <c r="L53" s="57"/>
      <c r="M53" s="29">
        <f t="shared" si="8"/>
        <v>6</v>
      </c>
      <c r="N53" s="55">
        <v>3</v>
      </c>
      <c r="O53" s="56"/>
      <c r="P53" s="56"/>
      <c r="Q53" s="56"/>
      <c r="R53" s="56"/>
      <c r="S53" s="57"/>
      <c r="T53" s="58">
        <f t="shared" si="2"/>
        <v>3</v>
      </c>
      <c r="U53" s="29">
        <f t="shared" si="3"/>
        <v>3</v>
      </c>
    </row>
    <row r="54" spans="2:21" ht="13.8" thickBot="1" x14ac:dyDescent="0.25">
      <c r="B54" s="76"/>
      <c r="C54" s="77"/>
      <c r="D54" s="77"/>
      <c r="E54" s="11" t="s">
        <v>19</v>
      </c>
      <c r="F54" s="59">
        <v>3</v>
      </c>
      <c r="G54" s="60"/>
      <c r="H54" s="61"/>
      <c r="I54" s="61"/>
      <c r="J54" s="61"/>
      <c r="K54" s="61">
        <v>2</v>
      </c>
      <c r="L54" s="62">
        <v>1</v>
      </c>
      <c r="M54" s="32">
        <f t="shared" si="8"/>
        <v>6</v>
      </c>
      <c r="N54" s="59">
        <v>5</v>
      </c>
      <c r="O54" s="61">
        <v>1</v>
      </c>
      <c r="P54" s="61"/>
      <c r="Q54" s="61"/>
      <c r="R54" s="61"/>
      <c r="S54" s="63">
        <v>1</v>
      </c>
      <c r="T54" s="64">
        <f t="shared" si="2"/>
        <v>7</v>
      </c>
      <c r="U54" s="32">
        <f t="shared" si="3"/>
        <v>-1</v>
      </c>
    </row>
    <row r="55" spans="2:21" x14ac:dyDescent="0.2">
      <c r="B55" s="78"/>
      <c r="C55" s="79"/>
      <c r="D55" s="79"/>
      <c r="E55" s="9" t="s">
        <v>16</v>
      </c>
      <c r="F55" s="15">
        <f t="shared" ref="F55:K55" si="19">F56+F57</f>
        <v>12</v>
      </c>
      <c r="G55" s="15">
        <f t="shared" si="19"/>
        <v>2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0</v>
      </c>
      <c r="L55" s="16"/>
      <c r="M55" s="17">
        <f t="shared" si="8"/>
        <v>14</v>
      </c>
      <c r="N55" s="15">
        <f t="shared" ref="N55:R55" si="20">N56+N57</f>
        <v>8</v>
      </c>
      <c r="O55" s="15">
        <f t="shared" si="20"/>
        <v>1</v>
      </c>
      <c r="P55" s="15">
        <f t="shared" si="20"/>
        <v>3</v>
      </c>
      <c r="Q55" s="15">
        <f t="shared" si="20"/>
        <v>0</v>
      </c>
      <c r="R55" s="15">
        <f t="shared" si="20"/>
        <v>4</v>
      </c>
      <c r="S55" s="16"/>
      <c r="T55" s="27">
        <f t="shared" si="2"/>
        <v>16</v>
      </c>
      <c r="U55" s="17">
        <f t="shared" si="3"/>
        <v>-2</v>
      </c>
    </row>
    <row r="56" spans="2:21" x14ac:dyDescent="0.2">
      <c r="B56" s="74" t="s">
        <v>37</v>
      </c>
      <c r="C56" s="75"/>
      <c r="D56" s="75"/>
      <c r="E56" s="10" t="s">
        <v>17</v>
      </c>
      <c r="F56" s="33">
        <v>6</v>
      </c>
      <c r="G56" s="34">
        <v>2</v>
      </c>
      <c r="H56" s="34"/>
      <c r="I56" s="34"/>
      <c r="J56" s="34"/>
      <c r="K56" s="34"/>
      <c r="L56" s="35"/>
      <c r="M56" s="29">
        <f t="shared" si="8"/>
        <v>8</v>
      </c>
      <c r="N56" s="33">
        <v>4</v>
      </c>
      <c r="O56" s="34">
        <v>1</v>
      </c>
      <c r="P56" s="34">
        <v>3</v>
      </c>
      <c r="Q56" s="34"/>
      <c r="R56" s="34">
        <v>3</v>
      </c>
      <c r="S56" s="35"/>
      <c r="T56" s="58">
        <f t="shared" si="2"/>
        <v>11</v>
      </c>
      <c r="U56" s="29">
        <f t="shared" si="3"/>
        <v>-3</v>
      </c>
    </row>
    <row r="57" spans="2:21" x14ac:dyDescent="0.2">
      <c r="B57" s="74" t="s">
        <v>27</v>
      </c>
      <c r="C57" s="75"/>
      <c r="D57" s="75"/>
      <c r="E57" s="10" t="s">
        <v>18</v>
      </c>
      <c r="F57" s="33">
        <v>6</v>
      </c>
      <c r="G57" s="34"/>
      <c r="H57" s="34"/>
      <c r="I57" s="34"/>
      <c r="J57" s="34"/>
      <c r="K57" s="34"/>
      <c r="L57" s="35"/>
      <c r="M57" s="29">
        <f t="shared" si="8"/>
        <v>6</v>
      </c>
      <c r="N57" s="33">
        <v>4</v>
      </c>
      <c r="O57" s="34"/>
      <c r="P57" s="34"/>
      <c r="Q57" s="34"/>
      <c r="R57" s="34">
        <v>1</v>
      </c>
      <c r="S57" s="35"/>
      <c r="T57" s="58">
        <f t="shared" si="2"/>
        <v>5</v>
      </c>
      <c r="U57" s="29">
        <f t="shared" si="3"/>
        <v>1</v>
      </c>
    </row>
    <row r="58" spans="2:21" ht="13.8" thickBot="1" x14ac:dyDescent="0.25">
      <c r="B58" s="76"/>
      <c r="C58" s="77"/>
      <c r="D58" s="77"/>
      <c r="E58" s="11" t="s">
        <v>19</v>
      </c>
      <c r="F58" s="36">
        <v>8</v>
      </c>
      <c r="G58" s="37"/>
      <c r="H58" s="38"/>
      <c r="I58" s="38"/>
      <c r="J58" s="38"/>
      <c r="K58" s="38"/>
      <c r="L58" s="39"/>
      <c r="M58" s="32">
        <f t="shared" si="8"/>
        <v>8</v>
      </c>
      <c r="N58" s="36">
        <v>4</v>
      </c>
      <c r="O58" s="38"/>
      <c r="P58" s="38">
        <v>3</v>
      </c>
      <c r="Q58" s="38"/>
      <c r="R58" s="38">
        <v>1</v>
      </c>
      <c r="S58" s="40"/>
      <c r="T58" s="64">
        <f t="shared" si="2"/>
        <v>8</v>
      </c>
      <c r="U58" s="32">
        <f t="shared" si="3"/>
        <v>0</v>
      </c>
    </row>
    <row r="59" spans="2:21" x14ac:dyDescent="0.2">
      <c r="B59" s="78"/>
      <c r="C59" s="79"/>
      <c r="D59" s="79"/>
      <c r="E59" s="9" t="s">
        <v>16</v>
      </c>
      <c r="F59" s="15">
        <f t="shared" ref="F59:K59" si="21">F60+F61</f>
        <v>1</v>
      </c>
      <c r="G59" s="15">
        <f t="shared" si="21"/>
        <v>0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1</v>
      </c>
      <c r="L59" s="16"/>
      <c r="M59" s="17">
        <f t="shared" ref="M59:M122" si="22">SUM(F59:L59)</f>
        <v>2</v>
      </c>
      <c r="N59" s="15">
        <f t="shared" ref="N59:R59" si="23">N60+N61</f>
        <v>6</v>
      </c>
      <c r="O59" s="15">
        <f t="shared" si="23"/>
        <v>0</v>
      </c>
      <c r="P59" s="15">
        <f t="shared" si="23"/>
        <v>1</v>
      </c>
      <c r="Q59" s="15">
        <f t="shared" si="23"/>
        <v>0</v>
      </c>
      <c r="R59" s="15">
        <f t="shared" si="23"/>
        <v>0</v>
      </c>
      <c r="S59" s="16"/>
      <c r="T59" s="27">
        <f t="shared" si="2"/>
        <v>7</v>
      </c>
      <c r="U59" s="17">
        <f t="shared" si="3"/>
        <v>-5</v>
      </c>
    </row>
    <row r="60" spans="2:21" x14ac:dyDescent="0.2">
      <c r="B60" s="74" t="s">
        <v>37</v>
      </c>
      <c r="C60" s="75"/>
      <c r="D60" s="75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9">
        <f t="shared" si="22"/>
        <v>1</v>
      </c>
      <c r="N60" s="33">
        <v>3</v>
      </c>
      <c r="O60" s="34"/>
      <c r="P60" s="34">
        <v>1</v>
      </c>
      <c r="Q60" s="34"/>
      <c r="R60" s="34"/>
      <c r="S60" s="35"/>
      <c r="T60" s="58">
        <f t="shared" si="2"/>
        <v>4</v>
      </c>
      <c r="U60" s="29">
        <f t="shared" si="3"/>
        <v>-3</v>
      </c>
    </row>
    <row r="61" spans="2:21" x14ac:dyDescent="0.2">
      <c r="B61" s="74" t="s">
        <v>28</v>
      </c>
      <c r="C61" s="75"/>
      <c r="D61" s="75"/>
      <c r="E61" s="10" t="s">
        <v>18</v>
      </c>
      <c r="F61" s="33"/>
      <c r="G61" s="34"/>
      <c r="H61" s="34"/>
      <c r="I61" s="34"/>
      <c r="J61" s="34"/>
      <c r="K61" s="34">
        <v>1</v>
      </c>
      <c r="L61" s="35"/>
      <c r="M61" s="29">
        <f t="shared" si="22"/>
        <v>1</v>
      </c>
      <c r="N61" s="33">
        <v>3</v>
      </c>
      <c r="O61" s="34"/>
      <c r="P61" s="34"/>
      <c r="Q61" s="34"/>
      <c r="R61" s="34"/>
      <c r="S61" s="35"/>
      <c r="T61" s="58">
        <f t="shared" si="2"/>
        <v>3</v>
      </c>
      <c r="U61" s="29">
        <f t="shared" si="3"/>
        <v>-2</v>
      </c>
    </row>
    <row r="62" spans="2:21" ht="13.8" thickBot="1" x14ac:dyDescent="0.25">
      <c r="B62" s="76"/>
      <c r="C62" s="77"/>
      <c r="D62" s="77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32">
        <f t="shared" si="22"/>
        <v>2</v>
      </c>
      <c r="N62" s="36">
        <v>3</v>
      </c>
      <c r="O62" s="38"/>
      <c r="P62" s="38">
        <v>1</v>
      </c>
      <c r="Q62" s="38"/>
      <c r="R62" s="38"/>
      <c r="S62" s="40"/>
      <c r="T62" s="64">
        <f t="shared" si="2"/>
        <v>4</v>
      </c>
      <c r="U62" s="32">
        <f t="shared" si="3"/>
        <v>-2</v>
      </c>
    </row>
    <row r="63" spans="2:21" x14ac:dyDescent="0.2">
      <c r="B63" s="78"/>
      <c r="C63" s="79"/>
      <c r="D63" s="79"/>
      <c r="E63" s="9" t="s">
        <v>16</v>
      </c>
      <c r="F63" s="15">
        <f t="shared" ref="F63:K63" si="24">F64+F65</f>
        <v>7</v>
      </c>
      <c r="G63" s="15">
        <f t="shared" si="24"/>
        <v>0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0</v>
      </c>
      <c r="L63" s="16"/>
      <c r="M63" s="17">
        <f t="shared" si="22"/>
        <v>7</v>
      </c>
      <c r="N63" s="15">
        <f t="shared" ref="N63:R63" si="25">N64+N65</f>
        <v>3</v>
      </c>
      <c r="O63" s="15">
        <f t="shared" si="25"/>
        <v>0</v>
      </c>
      <c r="P63" s="15">
        <f t="shared" si="25"/>
        <v>0</v>
      </c>
      <c r="Q63" s="15">
        <f t="shared" si="25"/>
        <v>0</v>
      </c>
      <c r="R63" s="15">
        <f t="shared" si="25"/>
        <v>1</v>
      </c>
      <c r="S63" s="16"/>
      <c r="T63" s="27">
        <f t="shared" si="2"/>
        <v>4</v>
      </c>
      <c r="U63" s="17">
        <f t="shared" si="3"/>
        <v>3</v>
      </c>
    </row>
    <row r="64" spans="2:21" x14ac:dyDescent="0.2">
      <c r="B64" s="74" t="s">
        <v>37</v>
      </c>
      <c r="C64" s="75"/>
      <c r="D64" s="75"/>
      <c r="E64" s="10" t="s">
        <v>17</v>
      </c>
      <c r="F64" s="33">
        <v>5</v>
      </c>
      <c r="G64" s="34"/>
      <c r="H64" s="34"/>
      <c r="I64" s="34"/>
      <c r="J64" s="34"/>
      <c r="K64" s="34"/>
      <c r="L64" s="35"/>
      <c r="M64" s="29">
        <f t="shared" si="22"/>
        <v>5</v>
      </c>
      <c r="N64" s="33"/>
      <c r="O64" s="34"/>
      <c r="P64" s="34"/>
      <c r="Q64" s="34"/>
      <c r="R64" s="34"/>
      <c r="S64" s="35"/>
      <c r="T64" s="58">
        <f t="shared" si="2"/>
        <v>0</v>
      </c>
      <c r="U64" s="29">
        <f t="shared" si="3"/>
        <v>5</v>
      </c>
    </row>
    <row r="65" spans="2:21" x14ac:dyDescent="0.2">
      <c r="B65" s="74" t="s">
        <v>29</v>
      </c>
      <c r="C65" s="75"/>
      <c r="D65" s="75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9">
        <f t="shared" si="22"/>
        <v>2</v>
      </c>
      <c r="N65" s="33">
        <v>3</v>
      </c>
      <c r="O65" s="34"/>
      <c r="P65" s="34"/>
      <c r="Q65" s="34"/>
      <c r="R65" s="34">
        <v>1</v>
      </c>
      <c r="S65" s="35"/>
      <c r="T65" s="58">
        <f t="shared" si="2"/>
        <v>4</v>
      </c>
      <c r="U65" s="29">
        <f t="shared" si="3"/>
        <v>-2</v>
      </c>
    </row>
    <row r="66" spans="2:21" ht="13.8" thickBot="1" x14ac:dyDescent="0.25">
      <c r="B66" s="76"/>
      <c r="C66" s="77"/>
      <c r="D66" s="77"/>
      <c r="E66" s="11" t="s">
        <v>19</v>
      </c>
      <c r="F66" s="36">
        <v>5</v>
      </c>
      <c r="G66" s="37"/>
      <c r="H66" s="38"/>
      <c r="I66" s="38"/>
      <c r="J66" s="38"/>
      <c r="K66" s="38"/>
      <c r="L66" s="39"/>
      <c r="M66" s="32">
        <f t="shared" si="22"/>
        <v>5</v>
      </c>
      <c r="N66" s="36">
        <v>2</v>
      </c>
      <c r="O66" s="38"/>
      <c r="P66" s="38"/>
      <c r="Q66" s="38"/>
      <c r="R66" s="38">
        <v>1</v>
      </c>
      <c r="S66" s="40">
        <v>1</v>
      </c>
      <c r="T66" s="64">
        <f t="shared" si="2"/>
        <v>4</v>
      </c>
      <c r="U66" s="32">
        <f t="shared" si="3"/>
        <v>1</v>
      </c>
    </row>
    <row r="67" spans="2:21" x14ac:dyDescent="0.2">
      <c r="B67" s="78"/>
      <c r="C67" s="79"/>
      <c r="D67" s="79"/>
      <c r="E67" s="9" t="s">
        <v>16</v>
      </c>
      <c r="F67" s="15">
        <f t="shared" ref="F67:K67" si="26">F68+F69</f>
        <v>1</v>
      </c>
      <c r="G67" s="15">
        <f t="shared" si="26"/>
        <v>0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1</v>
      </c>
      <c r="N67" s="15">
        <f t="shared" ref="N67:R67" si="27">N68+N69</f>
        <v>2</v>
      </c>
      <c r="O67" s="15">
        <f t="shared" si="27"/>
        <v>2</v>
      </c>
      <c r="P67" s="15">
        <f t="shared" si="27"/>
        <v>0</v>
      </c>
      <c r="Q67" s="15">
        <f t="shared" si="27"/>
        <v>0</v>
      </c>
      <c r="R67" s="15">
        <f t="shared" si="27"/>
        <v>5</v>
      </c>
      <c r="S67" s="16"/>
      <c r="T67" s="27">
        <f t="shared" si="2"/>
        <v>9</v>
      </c>
      <c r="U67" s="17">
        <f t="shared" si="3"/>
        <v>-8</v>
      </c>
    </row>
    <row r="68" spans="2:21" x14ac:dyDescent="0.2">
      <c r="B68" s="74" t="s">
        <v>38</v>
      </c>
      <c r="C68" s="75"/>
      <c r="D68" s="75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9">
        <f t="shared" si="22"/>
        <v>1</v>
      </c>
      <c r="N68" s="33">
        <v>1</v>
      </c>
      <c r="O68" s="34">
        <v>2</v>
      </c>
      <c r="P68" s="34"/>
      <c r="Q68" s="34"/>
      <c r="R68" s="34">
        <v>3</v>
      </c>
      <c r="S68" s="35"/>
      <c r="T68" s="58">
        <f t="shared" si="2"/>
        <v>6</v>
      </c>
      <c r="U68" s="29">
        <f t="shared" si="3"/>
        <v>-5</v>
      </c>
    </row>
    <row r="69" spans="2:21" x14ac:dyDescent="0.2">
      <c r="B69" s="74" t="s">
        <v>25</v>
      </c>
      <c r="C69" s="75"/>
      <c r="D69" s="75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2"/>
        <v>0</v>
      </c>
      <c r="N69" s="33">
        <v>1</v>
      </c>
      <c r="O69" s="34"/>
      <c r="P69" s="34"/>
      <c r="Q69" s="34"/>
      <c r="R69" s="34">
        <v>2</v>
      </c>
      <c r="S69" s="35"/>
      <c r="T69" s="58">
        <f t="shared" si="2"/>
        <v>3</v>
      </c>
      <c r="U69" s="29">
        <f t="shared" si="3"/>
        <v>-3</v>
      </c>
    </row>
    <row r="70" spans="2:21" ht="13.8" thickBot="1" x14ac:dyDescent="0.25">
      <c r="B70" s="76"/>
      <c r="C70" s="77"/>
      <c r="D70" s="77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32">
        <f t="shared" si="22"/>
        <v>1</v>
      </c>
      <c r="N70" s="36">
        <v>1</v>
      </c>
      <c r="O70" s="38"/>
      <c r="P70" s="38"/>
      <c r="Q70" s="38"/>
      <c r="R70" s="38">
        <v>1</v>
      </c>
      <c r="S70" s="40"/>
      <c r="T70" s="64">
        <f t="shared" si="2"/>
        <v>2</v>
      </c>
      <c r="U70" s="32">
        <f t="shared" si="3"/>
        <v>-1</v>
      </c>
    </row>
    <row r="71" spans="2:21" x14ac:dyDescent="0.2">
      <c r="B71" s="78"/>
      <c r="C71" s="79"/>
      <c r="D71" s="79"/>
      <c r="E71" s="9" t="s">
        <v>16</v>
      </c>
      <c r="F71" s="15">
        <f t="shared" ref="F71:K71" si="28">F72+F73</f>
        <v>4</v>
      </c>
      <c r="G71" s="15">
        <f t="shared" si="28"/>
        <v>0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4</v>
      </c>
      <c r="N71" s="15">
        <f t="shared" ref="N71:R71" si="29">N72+N73</f>
        <v>3</v>
      </c>
      <c r="O71" s="15">
        <f t="shared" si="29"/>
        <v>0</v>
      </c>
      <c r="P71" s="15">
        <f t="shared" si="29"/>
        <v>0</v>
      </c>
      <c r="Q71" s="15">
        <f t="shared" si="29"/>
        <v>0</v>
      </c>
      <c r="R71" s="15">
        <f t="shared" si="29"/>
        <v>1</v>
      </c>
      <c r="S71" s="16"/>
      <c r="T71" s="27">
        <f t="shared" ref="T71:T134" si="30">SUM(N71:S71)</f>
        <v>4</v>
      </c>
      <c r="U71" s="17">
        <f t="shared" ref="U71:U134" si="31">M71-T71</f>
        <v>0</v>
      </c>
    </row>
    <row r="72" spans="2:21" x14ac:dyDescent="0.2">
      <c r="B72" s="74" t="s">
        <v>38</v>
      </c>
      <c r="C72" s="75"/>
      <c r="D72" s="75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9">
        <f t="shared" si="22"/>
        <v>1</v>
      </c>
      <c r="N72" s="33">
        <v>2</v>
      </c>
      <c r="O72" s="34"/>
      <c r="P72" s="34"/>
      <c r="Q72" s="34"/>
      <c r="R72" s="34">
        <v>1</v>
      </c>
      <c r="S72" s="35"/>
      <c r="T72" s="58">
        <f t="shared" si="30"/>
        <v>3</v>
      </c>
      <c r="U72" s="29">
        <f t="shared" si="31"/>
        <v>-2</v>
      </c>
    </row>
    <row r="73" spans="2:21" x14ac:dyDescent="0.2">
      <c r="B73" s="74" t="s">
        <v>27</v>
      </c>
      <c r="C73" s="75"/>
      <c r="D73" s="75"/>
      <c r="E73" s="10" t="s">
        <v>18</v>
      </c>
      <c r="F73" s="33">
        <v>3</v>
      </c>
      <c r="G73" s="34"/>
      <c r="H73" s="34"/>
      <c r="I73" s="34"/>
      <c r="J73" s="34"/>
      <c r="K73" s="34"/>
      <c r="L73" s="35"/>
      <c r="M73" s="29">
        <f t="shared" si="22"/>
        <v>3</v>
      </c>
      <c r="N73" s="33">
        <v>1</v>
      </c>
      <c r="O73" s="34"/>
      <c r="P73" s="34"/>
      <c r="Q73" s="34"/>
      <c r="R73" s="34"/>
      <c r="S73" s="35"/>
      <c r="T73" s="58">
        <f t="shared" si="30"/>
        <v>1</v>
      </c>
      <c r="U73" s="29">
        <f t="shared" si="31"/>
        <v>2</v>
      </c>
    </row>
    <row r="74" spans="2:21" ht="13.8" thickBot="1" x14ac:dyDescent="0.25">
      <c r="B74" s="76"/>
      <c r="C74" s="77"/>
      <c r="D74" s="77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32">
        <f t="shared" si="22"/>
        <v>1</v>
      </c>
      <c r="N74" s="36">
        <v>2</v>
      </c>
      <c r="O74" s="38"/>
      <c r="P74" s="38"/>
      <c r="Q74" s="38"/>
      <c r="R74" s="38">
        <v>1</v>
      </c>
      <c r="S74" s="40"/>
      <c r="T74" s="64">
        <f t="shared" si="30"/>
        <v>3</v>
      </c>
      <c r="U74" s="32">
        <f t="shared" si="31"/>
        <v>-2</v>
      </c>
    </row>
    <row r="75" spans="2:21" x14ac:dyDescent="0.2">
      <c r="B75" s="78"/>
      <c r="C75" s="79"/>
      <c r="D75" s="79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2</v>
      </c>
      <c r="K75" s="15">
        <f t="shared" si="32"/>
        <v>0</v>
      </c>
      <c r="L75" s="16"/>
      <c r="M75" s="17">
        <f t="shared" si="22"/>
        <v>5</v>
      </c>
      <c r="N75" s="15">
        <f t="shared" ref="N75:R75" si="33">N76+N77</f>
        <v>1</v>
      </c>
      <c r="O75" s="15">
        <f t="shared" si="33"/>
        <v>0</v>
      </c>
      <c r="P75" s="15">
        <f t="shared" si="33"/>
        <v>2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3</v>
      </c>
      <c r="U75" s="17">
        <f t="shared" si="31"/>
        <v>2</v>
      </c>
    </row>
    <row r="76" spans="2:21" x14ac:dyDescent="0.2">
      <c r="B76" s="74" t="s">
        <v>38</v>
      </c>
      <c r="C76" s="75"/>
      <c r="D76" s="75"/>
      <c r="E76" s="10" t="s">
        <v>17</v>
      </c>
      <c r="F76" s="33">
        <v>3</v>
      </c>
      <c r="G76" s="34"/>
      <c r="H76" s="34"/>
      <c r="I76" s="34"/>
      <c r="J76" s="34">
        <v>2</v>
      </c>
      <c r="K76" s="34"/>
      <c r="L76" s="35"/>
      <c r="M76" s="29">
        <f t="shared" si="22"/>
        <v>5</v>
      </c>
      <c r="N76" s="33"/>
      <c r="O76" s="34"/>
      <c r="P76" s="34">
        <v>2</v>
      </c>
      <c r="Q76" s="34"/>
      <c r="R76" s="34"/>
      <c r="S76" s="35"/>
      <c r="T76" s="58">
        <f t="shared" si="30"/>
        <v>2</v>
      </c>
      <c r="U76" s="29">
        <f t="shared" si="31"/>
        <v>3</v>
      </c>
    </row>
    <row r="77" spans="2:21" x14ac:dyDescent="0.2">
      <c r="B77" s="74" t="s">
        <v>28</v>
      </c>
      <c r="C77" s="75"/>
      <c r="D77" s="75"/>
      <c r="E77" s="10" t="s">
        <v>18</v>
      </c>
      <c r="F77" s="33"/>
      <c r="G77" s="34"/>
      <c r="H77" s="34"/>
      <c r="I77" s="34"/>
      <c r="J77" s="34"/>
      <c r="K77" s="34"/>
      <c r="L77" s="35"/>
      <c r="M77" s="29">
        <f t="shared" si="22"/>
        <v>0</v>
      </c>
      <c r="N77" s="33">
        <v>1</v>
      </c>
      <c r="O77" s="34"/>
      <c r="P77" s="34"/>
      <c r="Q77" s="34"/>
      <c r="R77" s="34"/>
      <c r="S77" s="35"/>
      <c r="T77" s="58">
        <f t="shared" si="30"/>
        <v>1</v>
      </c>
      <c r="U77" s="29">
        <f t="shared" si="31"/>
        <v>-1</v>
      </c>
    </row>
    <row r="78" spans="2:21" ht="13.8" thickBot="1" x14ac:dyDescent="0.25">
      <c r="B78" s="76"/>
      <c r="C78" s="77"/>
      <c r="D78" s="77"/>
      <c r="E78" s="11" t="s">
        <v>19</v>
      </c>
      <c r="F78" s="36">
        <v>2</v>
      </c>
      <c r="G78" s="37"/>
      <c r="H78" s="38"/>
      <c r="I78" s="38"/>
      <c r="J78" s="38">
        <v>2</v>
      </c>
      <c r="K78" s="38"/>
      <c r="L78" s="39"/>
      <c r="M78" s="32">
        <f t="shared" si="22"/>
        <v>4</v>
      </c>
      <c r="N78" s="36"/>
      <c r="O78" s="38"/>
      <c r="P78" s="38">
        <v>2</v>
      </c>
      <c r="Q78" s="38"/>
      <c r="R78" s="38"/>
      <c r="S78" s="40"/>
      <c r="T78" s="64">
        <f t="shared" si="30"/>
        <v>2</v>
      </c>
      <c r="U78" s="32">
        <f t="shared" si="31"/>
        <v>2</v>
      </c>
    </row>
    <row r="79" spans="2:21" x14ac:dyDescent="0.2">
      <c r="B79" s="78"/>
      <c r="C79" s="79"/>
      <c r="D79" s="79"/>
      <c r="E79" s="9" t="s">
        <v>16</v>
      </c>
      <c r="F79" s="15">
        <f t="shared" ref="F79:K79" si="34">F80+F81</f>
        <v>3</v>
      </c>
      <c r="G79" s="15">
        <f t="shared" si="34"/>
        <v>2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3</v>
      </c>
      <c r="L79" s="16"/>
      <c r="M79" s="17">
        <f t="shared" si="22"/>
        <v>8</v>
      </c>
      <c r="N79" s="15">
        <f t="shared" ref="N79:R79" si="35">N80+N81</f>
        <v>7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4</v>
      </c>
      <c r="S79" s="16"/>
      <c r="T79" s="27">
        <f t="shared" si="30"/>
        <v>11</v>
      </c>
      <c r="U79" s="17">
        <f t="shared" si="31"/>
        <v>-3</v>
      </c>
    </row>
    <row r="80" spans="2:21" x14ac:dyDescent="0.2">
      <c r="B80" s="74" t="s">
        <v>38</v>
      </c>
      <c r="C80" s="75"/>
      <c r="D80" s="75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9">
        <f t="shared" si="22"/>
        <v>2</v>
      </c>
      <c r="N80" s="33">
        <v>5</v>
      </c>
      <c r="O80" s="34"/>
      <c r="P80" s="34"/>
      <c r="Q80" s="34"/>
      <c r="R80" s="34">
        <v>3</v>
      </c>
      <c r="S80" s="35"/>
      <c r="T80" s="58">
        <f t="shared" si="30"/>
        <v>8</v>
      </c>
      <c r="U80" s="29">
        <f t="shared" si="31"/>
        <v>-6</v>
      </c>
    </row>
    <row r="81" spans="2:21" x14ac:dyDescent="0.2">
      <c r="B81" s="74" t="s">
        <v>29</v>
      </c>
      <c r="C81" s="75"/>
      <c r="D81" s="75"/>
      <c r="E81" s="10" t="s">
        <v>18</v>
      </c>
      <c r="F81" s="33">
        <v>1</v>
      </c>
      <c r="G81" s="34">
        <v>2</v>
      </c>
      <c r="H81" s="34"/>
      <c r="I81" s="34"/>
      <c r="J81" s="34"/>
      <c r="K81" s="34">
        <v>3</v>
      </c>
      <c r="L81" s="35"/>
      <c r="M81" s="29">
        <f t="shared" si="22"/>
        <v>6</v>
      </c>
      <c r="N81" s="33">
        <v>2</v>
      </c>
      <c r="O81" s="34"/>
      <c r="P81" s="34"/>
      <c r="Q81" s="34"/>
      <c r="R81" s="34">
        <v>1</v>
      </c>
      <c r="S81" s="35"/>
      <c r="T81" s="58">
        <f t="shared" si="30"/>
        <v>3</v>
      </c>
      <c r="U81" s="29">
        <f t="shared" si="31"/>
        <v>3</v>
      </c>
    </row>
    <row r="82" spans="2:21" ht="13.8" thickBot="1" x14ac:dyDescent="0.25">
      <c r="B82" s="76"/>
      <c r="C82" s="77"/>
      <c r="D82" s="77"/>
      <c r="E82" s="11" t="s">
        <v>19</v>
      </c>
      <c r="F82" s="36">
        <v>3</v>
      </c>
      <c r="G82" s="37"/>
      <c r="H82" s="38"/>
      <c r="I82" s="38"/>
      <c r="J82" s="38"/>
      <c r="K82" s="38">
        <v>1</v>
      </c>
      <c r="L82" s="39"/>
      <c r="M82" s="32">
        <f t="shared" si="22"/>
        <v>4</v>
      </c>
      <c r="N82" s="36">
        <v>5</v>
      </c>
      <c r="O82" s="38"/>
      <c r="P82" s="38"/>
      <c r="Q82" s="38"/>
      <c r="R82" s="38">
        <v>2</v>
      </c>
      <c r="S82" s="40">
        <v>1</v>
      </c>
      <c r="T82" s="64">
        <f t="shared" si="30"/>
        <v>8</v>
      </c>
      <c r="U82" s="32">
        <f t="shared" si="31"/>
        <v>-4</v>
      </c>
    </row>
    <row r="83" spans="2:21" x14ac:dyDescent="0.2">
      <c r="B83" s="78"/>
      <c r="C83" s="79"/>
      <c r="D83" s="79"/>
      <c r="E83" s="9" t="s">
        <v>16</v>
      </c>
      <c r="F83" s="15">
        <f t="shared" ref="F83:K83" si="36">F84+F85</f>
        <v>7</v>
      </c>
      <c r="G83" s="15">
        <f t="shared" si="36"/>
        <v>0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3</v>
      </c>
      <c r="L83" s="16"/>
      <c r="M83" s="17">
        <f t="shared" si="22"/>
        <v>10</v>
      </c>
      <c r="N83" s="15">
        <f t="shared" ref="N83:R83" si="37">N84+N85</f>
        <v>6</v>
      </c>
      <c r="O83" s="15">
        <f t="shared" si="37"/>
        <v>0</v>
      </c>
      <c r="P83" s="15">
        <f t="shared" si="37"/>
        <v>0</v>
      </c>
      <c r="Q83" s="15">
        <f t="shared" si="37"/>
        <v>0</v>
      </c>
      <c r="R83" s="15">
        <f t="shared" si="37"/>
        <v>2</v>
      </c>
      <c r="S83" s="16"/>
      <c r="T83" s="27">
        <f t="shared" si="30"/>
        <v>8</v>
      </c>
      <c r="U83" s="17">
        <f t="shared" si="31"/>
        <v>2</v>
      </c>
    </row>
    <row r="84" spans="2:21" x14ac:dyDescent="0.2">
      <c r="B84" s="74" t="s">
        <v>38</v>
      </c>
      <c r="C84" s="75"/>
      <c r="D84" s="75"/>
      <c r="E84" s="10" t="s">
        <v>17</v>
      </c>
      <c r="F84" s="33">
        <v>4</v>
      </c>
      <c r="G84" s="34"/>
      <c r="H84" s="34"/>
      <c r="I84" s="34"/>
      <c r="J84" s="34"/>
      <c r="K84" s="34">
        <v>2</v>
      </c>
      <c r="L84" s="35"/>
      <c r="M84" s="29">
        <f t="shared" si="22"/>
        <v>6</v>
      </c>
      <c r="N84" s="33">
        <v>2</v>
      </c>
      <c r="O84" s="34"/>
      <c r="P84" s="34"/>
      <c r="Q84" s="34"/>
      <c r="R84" s="34">
        <v>1</v>
      </c>
      <c r="S84" s="35"/>
      <c r="T84" s="58">
        <f t="shared" si="30"/>
        <v>3</v>
      </c>
      <c r="U84" s="29">
        <f t="shared" si="31"/>
        <v>3</v>
      </c>
    </row>
    <row r="85" spans="2:21" x14ac:dyDescent="0.2">
      <c r="B85" s="74" t="s">
        <v>30</v>
      </c>
      <c r="C85" s="75"/>
      <c r="D85" s="75"/>
      <c r="E85" s="10" t="s">
        <v>18</v>
      </c>
      <c r="F85" s="33">
        <v>3</v>
      </c>
      <c r="G85" s="34"/>
      <c r="H85" s="34"/>
      <c r="I85" s="34"/>
      <c r="J85" s="34"/>
      <c r="K85" s="34">
        <v>1</v>
      </c>
      <c r="L85" s="35"/>
      <c r="M85" s="29">
        <f t="shared" si="22"/>
        <v>4</v>
      </c>
      <c r="N85" s="33">
        <v>4</v>
      </c>
      <c r="O85" s="34"/>
      <c r="P85" s="34"/>
      <c r="Q85" s="34"/>
      <c r="R85" s="34">
        <v>1</v>
      </c>
      <c r="S85" s="35"/>
      <c r="T85" s="58">
        <f t="shared" si="30"/>
        <v>5</v>
      </c>
      <c r="U85" s="29">
        <f t="shared" si="31"/>
        <v>-1</v>
      </c>
    </row>
    <row r="86" spans="2:21" ht="13.8" thickBot="1" x14ac:dyDescent="0.25">
      <c r="B86" s="76"/>
      <c r="C86" s="77"/>
      <c r="D86" s="77"/>
      <c r="E86" s="11" t="s">
        <v>19</v>
      </c>
      <c r="F86" s="36">
        <v>3</v>
      </c>
      <c r="G86" s="37"/>
      <c r="H86" s="38"/>
      <c r="I86" s="38"/>
      <c r="J86" s="38"/>
      <c r="K86" s="38">
        <v>1</v>
      </c>
      <c r="L86" s="39"/>
      <c r="M86" s="32">
        <f t="shared" si="22"/>
        <v>4</v>
      </c>
      <c r="N86" s="36">
        <v>2</v>
      </c>
      <c r="O86" s="38"/>
      <c r="P86" s="38"/>
      <c r="Q86" s="38"/>
      <c r="R86" s="38">
        <v>1</v>
      </c>
      <c r="S86" s="40"/>
      <c r="T86" s="64">
        <f t="shared" si="30"/>
        <v>3</v>
      </c>
      <c r="U86" s="32">
        <f t="shared" si="31"/>
        <v>1</v>
      </c>
    </row>
    <row r="87" spans="2:21" x14ac:dyDescent="0.2">
      <c r="B87" s="78"/>
      <c r="C87" s="79"/>
      <c r="D87" s="79"/>
      <c r="E87" s="9" t="s">
        <v>16</v>
      </c>
      <c r="F87" s="15">
        <f t="shared" ref="F87:K87" si="38">F88+F89</f>
        <v>1</v>
      </c>
      <c r="G87" s="15">
        <f t="shared" si="38"/>
        <v>0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5</v>
      </c>
      <c r="L87" s="16"/>
      <c r="M87" s="17">
        <f t="shared" si="22"/>
        <v>6</v>
      </c>
      <c r="N87" s="15">
        <f t="shared" ref="N87:R87" si="39">N88+N89</f>
        <v>4</v>
      </c>
      <c r="O87" s="15">
        <f t="shared" si="39"/>
        <v>0</v>
      </c>
      <c r="P87" s="15">
        <f t="shared" si="39"/>
        <v>0</v>
      </c>
      <c r="Q87" s="15">
        <f t="shared" si="39"/>
        <v>0</v>
      </c>
      <c r="R87" s="15">
        <f t="shared" si="39"/>
        <v>0</v>
      </c>
      <c r="S87" s="16"/>
      <c r="T87" s="27">
        <f t="shared" si="30"/>
        <v>4</v>
      </c>
      <c r="U87" s="17">
        <f t="shared" si="31"/>
        <v>2</v>
      </c>
    </row>
    <row r="88" spans="2:21" x14ac:dyDescent="0.2">
      <c r="B88" s="74" t="s">
        <v>38</v>
      </c>
      <c r="C88" s="75"/>
      <c r="D88" s="75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9">
        <f t="shared" si="22"/>
        <v>1</v>
      </c>
      <c r="N88" s="33">
        <v>2</v>
      </c>
      <c r="O88" s="34"/>
      <c r="P88" s="34"/>
      <c r="Q88" s="34"/>
      <c r="R88" s="34"/>
      <c r="S88" s="35"/>
      <c r="T88" s="58">
        <f t="shared" si="30"/>
        <v>2</v>
      </c>
      <c r="U88" s="29">
        <f t="shared" si="31"/>
        <v>-1</v>
      </c>
    </row>
    <row r="89" spans="2:21" x14ac:dyDescent="0.2">
      <c r="B89" s="74" t="s">
        <v>31</v>
      </c>
      <c r="C89" s="75"/>
      <c r="D89" s="75"/>
      <c r="E89" s="10" t="s">
        <v>18</v>
      </c>
      <c r="F89" s="33">
        <v>1</v>
      </c>
      <c r="G89" s="34"/>
      <c r="H89" s="34"/>
      <c r="I89" s="34"/>
      <c r="J89" s="34"/>
      <c r="K89" s="34">
        <v>4</v>
      </c>
      <c r="L89" s="35"/>
      <c r="M89" s="29">
        <f t="shared" si="22"/>
        <v>5</v>
      </c>
      <c r="N89" s="33">
        <v>2</v>
      </c>
      <c r="O89" s="34"/>
      <c r="P89" s="34"/>
      <c r="Q89" s="34"/>
      <c r="R89" s="34"/>
      <c r="S89" s="35"/>
      <c r="T89" s="58">
        <f t="shared" si="30"/>
        <v>2</v>
      </c>
      <c r="U89" s="29">
        <f t="shared" si="31"/>
        <v>3</v>
      </c>
    </row>
    <row r="90" spans="2:21" ht="13.8" thickBot="1" x14ac:dyDescent="0.25">
      <c r="B90" s="76"/>
      <c r="C90" s="77"/>
      <c r="D90" s="77"/>
      <c r="E90" s="11" t="s">
        <v>19</v>
      </c>
      <c r="F90" s="36">
        <v>1</v>
      </c>
      <c r="G90" s="37"/>
      <c r="H90" s="38"/>
      <c r="I90" s="38"/>
      <c r="J90" s="38"/>
      <c r="K90" s="38">
        <v>3</v>
      </c>
      <c r="L90" s="39">
        <v>1</v>
      </c>
      <c r="M90" s="32">
        <f t="shared" si="22"/>
        <v>5</v>
      </c>
      <c r="N90" s="36">
        <v>1</v>
      </c>
      <c r="O90" s="38"/>
      <c r="P90" s="38"/>
      <c r="Q90" s="38"/>
      <c r="R90" s="38"/>
      <c r="S90" s="40"/>
      <c r="T90" s="64">
        <f t="shared" si="30"/>
        <v>1</v>
      </c>
      <c r="U90" s="32">
        <f t="shared" si="31"/>
        <v>4</v>
      </c>
    </row>
    <row r="91" spans="2:21" x14ac:dyDescent="0.2">
      <c r="B91" s="78"/>
      <c r="C91" s="79"/>
      <c r="D91" s="79"/>
      <c r="E91" s="9" t="s">
        <v>16</v>
      </c>
      <c r="F91" s="15">
        <f t="shared" ref="F91:K91" si="40">F92+F93</f>
        <v>1</v>
      </c>
      <c r="G91" s="15">
        <f t="shared" si="40"/>
        <v>0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0</v>
      </c>
      <c r="L91" s="16"/>
      <c r="M91" s="17">
        <f t="shared" si="22"/>
        <v>1</v>
      </c>
      <c r="N91" s="15">
        <f t="shared" ref="N91:R91" si="41">N92+N93</f>
        <v>4</v>
      </c>
      <c r="O91" s="15">
        <f t="shared" si="41"/>
        <v>0</v>
      </c>
      <c r="P91" s="15">
        <f t="shared" si="41"/>
        <v>1</v>
      </c>
      <c r="Q91" s="15">
        <f t="shared" si="41"/>
        <v>1</v>
      </c>
      <c r="R91" s="15">
        <f t="shared" si="41"/>
        <v>0</v>
      </c>
      <c r="S91" s="16"/>
      <c r="T91" s="27">
        <f t="shared" si="30"/>
        <v>6</v>
      </c>
      <c r="U91" s="17">
        <f t="shared" si="31"/>
        <v>-5</v>
      </c>
    </row>
    <row r="92" spans="2:21" x14ac:dyDescent="0.2">
      <c r="B92" s="74" t="s">
        <v>38</v>
      </c>
      <c r="C92" s="75"/>
      <c r="D92" s="75"/>
      <c r="E92" s="10" t="s">
        <v>17</v>
      </c>
      <c r="F92" s="33">
        <v>1</v>
      </c>
      <c r="G92" s="34"/>
      <c r="H92" s="34"/>
      <c r="I92" s="34"/>
      <c r="J92" s="34"/>
      <c r="K92" s="34"/>
      <c r="L92" s="35"/>
      <c r="M92" s="29">
        <f t="shared" si="22"/>
        <v>1</v>
      </c>
      <c r="N92" s="33">
        <v>2</v>
      </c>
      <c r="O92" s="34"/>
      <c r="P92" s="34">
        <v>1</v>
      </c>
      <c r="Q92" s="34">
        <v>1</v>
      </c>
      <c r="R92" s="34"/>
      <c r="S92" s="35"/>
      <c r="T92" s="58">
        <f t="shared" si="30"/>
        <v>4</v>
      </c>
      <c r="U92" s="29">
        <f t="shared" si="31"/>
        <v>-3</v>
      </c>
    </row>
    <row r="93" spans="2:21" x14ac:dyDescent="0.2">
      <c r="B93" s="74" t="s">
        <v>32</v>
      </c>
      <c r="C93" s="75"/>
      <c r="D93" s="75"/>
      <c r="E93" s="10" t="s">
        <v>18</v>
      </c>
      <c r="F93" s="33"/>
      <c r="G93" s="34"/>
      <c r="H93" s="34"/>
      <c r="I93" s="34"/>
      <c r="J93" s="34"/>
      <c r="K93" s="34"/>
      <c r="L93" s="35"/>
      <c r="M93" s="29">
        <f t="shared" si="22"/>
        <v>0</v>
      </c>
      <c r="N93" s="33">
        <v>2</v>
      </c>
      <c r="O93" s="34"/>
      <c r="P93" s="34"/>
      <c r="Q93" s="34"/>
      <c r="R93" s="34"/>
      <c r="S93" s="35"/>
      <c r="T93" s="58">
        <f t="shared" si="30"/>
        <v>2</v>
      </c>
      <c r="U93" s="29">
        <f t="shared" si="31"/>
        <v>-2</v>
      </c>
    </row>
    <row r="94" spans="2:21" ht="13.8" thickBot="1" x14ac:dyDescent="0.25">
      <c r="B94" s="76"/>
      <c r="C94" s="77"/>
      <c r="D94" s="77"/>
      <c r="E94" s="11" t="s">
        <v>19</v>
      </c>
      <c r="F94" s="36">
        <v>1</v>
      </c>
      <c r="G94" s="37"/>
      <c r="H94" s="38"/>
      <c r="I94" s="38"/>
      <c r="J94" s="38"/>
      <c r="K94" s="38"/>
      <c r="L94" s="39"/>
      <c r="M94" s="32">
        <f t="shared" si="22"/>
        <v>1</v>
      </c>
      <c r="N94" s="36">
        <v>2</v>
      </c>
      <c r="O94" s="38"/>
      <c r="P94" s="38">
        <v>1</v>
      </c>
      <c r="Q94" s="38">
        <v>1</v>
      </c>
      <c r="R94" s="38"/>
      <c r="S94" s="40"/>
      <c r="T94" s="64">
        <f t="shared" si="30"/>
        <v>4</v>
      </c>
      <c r="U94" s="32">
        <f t="shared" si="31"/>
        <v>-3</v>
      </c>
    </row>
    <row r="95" spans="2:21" x14ac:dyDescent="0.2">
      <c r="B95" s="78"/>
      <c r="C95" s="79"/>
      <c r="D95" s="79"/>
      <c r="E95" s="9" t="s">
        <v>16</v>
      </c>
      <c r="F95" s="15">
        <f t="shared" ref="F95:K95" si="42">F96+F97</f>
        <v>5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0</v>
      </c>
      <c r="L95" s="16"/>
      <c r="M95" s="17">
        <f t="shared" si="22"/>
        <v>5</v>
      </c>
      <c r="N95" s="15">
        <f t="shared" ref="N95:R95" si="43">N96+N97</f>
        <v>2</v>
      </c>
      <c r="O95" s="15">
        <f t="shared" si="43"/>
        <v>5</v>
      </c>
      <c r="P95" s="15">
        <f t="shared" si="43"/>
        <v>0</v>
      </c>
      <c r="Q95" s="15">
        <f t="shared" si="43"/>
        <v>0</v>
      </c>
      <c r="R95" s="15">
        <f t="shared" si="43"/>
        <v>1</v>
      </c>
      <c r="S95" s="16"/>
      <c r="T95" s="27">
        <f t="shared" si="30"/>
        <v>8</v>
      </c>
      <c r="U95" s="17">
        <f t="shared" si="31"/>
        <v>-3</v>
      </c>
    </row>
    <row r="96" spans="2:21" x14ac:dyDescent="0.2">
      <c r="B96" s="74" t="s">
        <v>38</v>
      </c>
      <c r="C96" s="75"/>
      <c r="D96" s="75"/>
      <c r="E96" s="10" t="s">
        <v>17</v>
      </c>
      <c r="F96" s="55">
        <v>3</v>
      </c>
      <c r="G96" s="56"/>
      <c r="H96" s="56"/>
      <c r="I96" s="56"/>
      <c r="J96" s="56"/>
      <c r="K96" s="56"/>
      <c r="L96" s="57"/>
      <c r="M96" s="29">
        <f t="shared" si="22"/>
        <v>3</v>
      </c>
      <c r="N96" s="55">
        <v>1</v>
      </c>
      <c r="O96" s="56">
        <v>3</v>
      </c>
      <c r="P96" s="56"/>
      <c r="Q96" s="56"/>
      <c r="R96" s="56"/>
      <c r="S96" s="57"/>
      <c r="T96" s="58">
        <f t="shared" si="30"/>
        <v>4</v>
      </c>
      <c r="U96" s="29">
        <f t="shared" si="31"/>
        <v>-1</v>
      </c>
    </row>
    <row r="97" spans="2:21" x14ac:dyDescent="0.2">
      <c r="B97" s="74" t="s">
        <v>33</v>
      </c>
      <c r="C97" s="75"/>
      <c r="D97" s="75"/>
      <c r="E97" s="10" t="s">
        <v>18</v>
      </c>
      <c r="F97" s="55">
        <v>2</v>
      </c>
      <c r="G97" s="56"/>
      <c r="H97" s="56"/>
      <c r="I97" s="56"/>
      <c r="J97" s="56"/>
      <c r="K97" s="56"/>
      <c r="L97" s="57"/>
      <c r="M97" s="29">
        <f t="shared" si="22"/>
        <v>2</v>
      </c>
      <c r="N97" s="55">
        <v>1</v>
      </c>
      <c r="O97" s="56">
        <v>2</v>
      </c>
      <c r="P97" s="56"/>
      <c r="Q97" s="56"/>
      <c r="R97" s="56">
        <v>1</v>
      </c>
      <c r="S97" s="57"/>
      <c r="T97" s="58">
        <f t="shared" si="30"/>
        <v>4</v>
      </c>
      <c r="U97" s="29">
        <f t="shared" si="31"/>
        <v>-2</v>
      </c>
    </row>
    <row r="98" spans="2:21" ht="13.8" thickBot="1" x14ac:dyDescent="0.25">
      <c r="B98" s="76"/>
      <c r="C98" s="77"/>
      <c r="D98" s="77"/>
      <c r="E98" s="11" t="s">
        <v>19</v>
      </c>
      <c r="F98" s="59">
        <v>2</v>
      </c>
      <c r="G98" s="60"/>
      <c r="H98" s="61"/>
      <c r="I98" s="61"/>
      <c r="J98" s="61"/>
      <c r="K98" s="61"/>
      <c r="L98" s="62"/>
      <c r="M98" s="32">
        <f t="shared" si="22"/>
        <v>2</v>
      </c>
      <c r="N98" s="59">
        <v>1</v>
      </c>
      <c r="O98" s="61">
        <v>4</v>
      </c>
      <c r="P98" s="61"/>
      <c r="Q98" s="61"/>
      <c r="R98" s="61">
        <v>1</v>
      </c>
      <c r="S98" s="63"/>
      <c r="T98" s="64">
        <f t="shared" si="30"/>
        <v>6</v>
      </c>
      <c r="U98" s="32">
        <f t="shared" si="31"/>
        <v>-4</v>
      </c>
    </row>
    <row r="99" spans="2:21" x14ac:dyDescent="0.2">
      <c r="B99" s="78"/>
      <c r="C99" s="79"/>
      <c r="D99" s="79"/>
      <c r="E99" s="9" t="s">
        <v>16</v>
      </c>
      <c r="F99" s="15">
        <f t="shared" ref="F99:K99" si="44">F100+F101</f>
        <v>10</v>
      </c>
      <c r="G99" s="15">
        <f t="shared" si="44"/>
        <v>0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0</v>
      </c>
      <c r="L99" s="16"/>
      <c r="M99" s="17">
        <f t="shared" si="22"/>
        <v>10</v>
      </c>
      <c r="N99" s="15">
        <f t="shared" ref="N99:R99" si="45">N100+N101</f>
        <v>4</v>
      </c>
      <c r="O99" s="15">
        <f t="shared" si="45"/>
        <v>4</v>
      </c>
      <c r="P99" s="15">
        <f t="shared" si="45"/>
        <v>0</v>
      </c>
      <c r="Q99" s="15">
        <f t="shared" si="45"/>
        <v>0</v>
      </c>
      <c r="R99" s="15">
        <f t="shared" si="45"/>
        <v>4</v>
      </c>
      <c r="S99" s="16"/>
      <c r="T99" s="27">
        <f t="shared" si="30"/>
        <v>12</v>
      </c>
      <c r="U99" s="17">
        <f t="shared" si="31"/>
        <v>-2</v>
      </c>
    </row>
    <row r="100" spans="2:21" x14ac:dyDescent="0.2">
      <c r="B100" s="74" t="s">
        <v>38</v>
      </c>
      <c r="C100" s="75"/>
      <c r="D100" s="75"/>
      <c r="E100" s="10" t="s">
        <v>17</v>
      </c>
      <c r="F100" s="33">
        <v>5</v>
      </c>
      <c r="G100" s="34"/>
      <c r="H100" s="34"/>
      <c r="I100" s="34"/>
      <c r="J100" s="34"/>
      <c r="K100" s="34"/>
      <c r="L100" s="35"/>
      <c r="M100" s="29">
        <f t="shared" si="22"/>
        <v>5</v>
      </c>
      <c r="N100" s="33">
        <v>2</v>
      </c>
      <c r="O100" s="34">
        <v>2</v>
      </c>
      <c r="P100" s="34"/>
      <c r="Q100" s="34"/>
      <c r="R100" s="34">
        <v>3</v>
      </c>
      <c r="S100" s="35"/>
      <c r="T100" s="58">
        <f t="shared" si="30"/>
        <v>7</v>
      </c>
      <c r="U100" s="29">
        <f t="shared" si="31"/>
        <v>-2</v>
      </c>
    </row>
    <row r="101" spans="2:21" x14ac:dyDescent="0.2">
      <c r="B101" s="74" t="s">
        <v>34</v>
      </c>
      <c r="C101" s="75"/>
      <c r="D101" s="75"/>
      <c r="E101" s="10" t="s">
        <v>18</v>
      </c>
      <c r="F101" s="33">
        <v>5</v>
      </c>
      <c r="G101" s="34"/>
      <c r="H101" s="34"/>
      <c r="I101" s="34"/>
      <c r="J101" s="34"/>
      <c r="K101" s="34"/>
      <c r="L101" s="35"/>
      <c r="M101" s="29">
        <f t="shared" si="22"/>
        <v>5</v>
      </c>
      <c r="N101" s="33">
        <v>2</v>
      </c>
      <c r="O101" s="34">
        <v>2</v>
      </c>
      <c r="P101" s="34"/>
      <c r="Q101" s="34"/>
      <c r="R101" s="34">
        <v>1</v>
      </c>
      <c r="S101" s="35"/>
      <c r="T101" s="58">
        <f t="shared" si="30"/>
        <v>5</v>
      </c>
      <c r="U101" s="29">
        <f t="shared" si="31"/>
        <v>0</v>
      </c>
    </row>
    <row r="102" spans="2:21" ht="13.8" thickBot="1" x14ac:dyDescent="0.25">
      <c r="B102" s="76"/>
      <c r="C102" s="77"/>
      <c r="D102" s="77"/>
      <c r="E102" s="11" t="s">
        <v>19</v>
      </c>
      <c r="F102" s="36">
        <v>4</v>
      </c>
      <c r="G102" s="37"/>
      <c r="H102" s="38"/>
      <c r="I102" s="38"/>
      <c r="J102" s="38"/>
      <c r="K102" s="38"/>
      <c r="L102" s="39"/>
      <c r="M102" s="32">
        <f t="shared" si="22"/>
        <v>4</v>
      </c>
      <c r="N102" s="36">
        <v>2</v>
      </c>
      <c r="O102" s="38">
        <v>3</v>
      </c>
      <c r="P102" s="38"/>
      <c r="Q102" s="38"/>
      <c r="R102" s="38">
        <v>1</v>
      </c>
      <c r="S102" s="40"/>
      <c r="T102" s="64">
        <f t="shared" si="30"/>
        <v>6</v>
      </c>
      <c r="U102" s="32">
        <f t="shared" si="31"/>
        <v>-2</v>
      </c>
    </row>
    <row r="103" spans="2:21" x14ac:dyDescent="0.2">
      <c r="B103" s="78"/>
      <c r="C103" s="79"/>
      <c r="D103" s="79"/>
      <c r="E103" s="9" t="s">
        <v>16</v>
      </c>
      <c r="F103" s="15">
        <f t="shared" ref="F103:K103" si="46">F104+F105</f>
        <v>1</v>
      </c>
      <c r="G103" s="15">
        <f t="shared" si="46"/>
        <v>0</v>
      </c>
      <c r="H103" s="15">
        <f t="shared" si="46"/>
        <v>0</v>
      </c>
      <c r="I103" s="15">
        <f t="shared" si="46"/>
        <v>0</v>
      </c>
      <c r="J103" s="15">
        <f t="shared" si="46"/>
        <v>1</v>
      </c>
      <c r="K103" s="15">
        <f t="shared" si="46"/>
        <v>0</v>
      </c>
      <c r="L103" s="16"/>
      <c r="M103" s="17">
        <f t="shared" si="22"/>
        <v>2</v>
      </c>
      <c r="N103" s="15">
        <f t="shared" ref="N103:R103" si="47">N104+N105</f>
        <v>2</v>
      </c>
      <c r="O103" s="15">
        <f t="shared" si="47"/>
        <v>3</v>
      </c>
      <c r="P103" s="15">
        <f t="shared" si="47"/>
        <v>1</v>
      </c>
      <c r="Q103" s="15">
        <f t="shared" si="47"/>
        <v>0</v>
      </c>
      <c r="R103" s="15">
        <f t="shared" si="47"/>
        <v>1</v>
      </c>
      <c r="S103" s="16"/>
      <c r="T103" s="27">
        <f t="shared" si="30"/>
        <v>7</v>
      </c>
      <c r="U103" s="17">
        <f t="shared" si="31"/>
        <v>-5</v>
      </c>
    </row>
    <row r="104" spans="2:21" x14ac:dyDescent="0.2">
      <c r="B104" s="74" t="s">
        <v>39</v>
      </c>
      <c r="C104" s="75"/>
      <c r="D104" s="75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9">
        <f t="shared" si="22"/>
        <v>1</v>
      </c>
      <c r="N104" s="33">
        <v>1</v>
      </c>
      <c r="O104" s="34">
        <v>1</v>
      </c>
      <c r="P104" s="34"/>
      <c r="Q104" s="34"/>
      <c r="R104" s="34"/>
      <c r="S104" s="35"/>
      <c r="T104" s="58">
        <f t="shared" si="30"/>
        <v>2</v>
      </c>
      <c r="U104" s="29">
        <f t="shared" si="31"/>
        <v>-1</v>
      </c>
    </row>
    <row r="105" spans="2:21" x14ac:dyDescent="0.2">
      <c r="B105" s="74" t="s">
        <v>25</v>
      </c>
      <c r="C105" s="75"/>
      <c r="D105" s="75"/>
      <c r="E105" s="10" t="s">
        <v>18</v>
      </c>
      <c r="F105" s="33"/>
      <c r="G105" s="34"/>
      <c r="H105" s="34"/>
      <c r="I105" s="34"/>
      <c r="J105" s="34">
        <v>1</v>
      </c>
      <c r="K105" s="34"/>
      <c r="L105" s="35"/>
      <c r="M105" s="29">
        <f t="shared" si="22"/>
        <v>1</v>
      </c>
      <c r="N105" s="33">
        <v>1</v>
      </c>
      <c r="O105" s="34">
        <v>2</v>
      </c>
      <c r="P105" s="34">
        <v>1</v>
      </c>
      <c r="Q105" s="34"/>
      <c r="R105" s="34">
        <v>1</v>
      </c>
      <c r="S105" s="35"/>
      <c r="T105" s="58">
        <f t="shared" si="30"/>
        <v>5</v>
      </c>
      <c r="U105" s="29">
        <f t="shared" si="31"/>
        <v>-4</v>
      </c>
    </row>
    <row r="106" spans="2:21" ht="13.8" thickBot="1" x14ac:dyDescent="0.25">
      <c r="B106" s="76"/>
      <c r="C106" s="77"/>
      <c r="D106" s="77"/>
      <c r="E106" s="11" t="s">
        <v>19</v>
      </c>
      <c r="F106" s="36">
        <v>1</v>
      </c>
      <c r="G106" s="37"/>
      <c r="H106" s="38"/>
      <c r="I106" s="38"/>
      <c r="J106" s="38">
        <v>1</v>
      </c>
      <c r="K106" s="38"/>
      <c r="L106" s="39"/>
      <c r="M106" s="32">
        <f t="shared" si="22"/>
        <v>2</v>
      </c>
      <c r="N106" s="36">
        <v>2</v>
      </c>
      <c r="O106" s="38">
        <v>1</v>
      </c>
      <c r="P106" s="38">
        <v>1</v>
      </c>
      <c r="Q106" s="38"/>
      <c r="R106" s="38"/>
      <c r="S106" s="40"/>
      <c r="T106" s="64">
        <f t="shared" si="30"/>
        <v>4</v>
      </c>
      <c r="U106" s="32">
        <f t="shared" si="31"/>
        <v>-2</v>
      </c>
    </row>
    <row r="107" spans="2:21" x14ac:dyDescent="0.2">
      <c r="B107" s="78"/>
      <c r="C107" s="79"/>
      <c r="D107" s="79"/>
      <c r="E107" s="9" t="s">
        <v>16</v>
      </c>
      <c r="F107" s="15">
        <f t="shared" ref="F107:K107" si="48">F108+F109</f>
        <v>0</v>
      </c>
      <c r="G107" s="15">
        <f t="shared" si="48"/>
        <v>1</v>
      </c>
      <c r="H107" s="15">
        <f t="shared" si="48"/>
        <v>0</v>
      </c>
      <c r="I107" s="15">
        <f t="shared" si="48"/>
        <v>0</v>
      </c>
      <c r="J107" s="15">
        <f t="shared" si="48"/>
        <v>1</v>
      </c>
      <c r="K107" s="15">
        <f t="shared" si="48"/>
        <v>0</v>
      </c>
      <c r="L107" s="16"/>
      <c r="M107" s="17">
        <f t="shared" si="22"/>
        <v>2</v>
      </c>
      <c r="N107" s="15">
        <f t="shared" ref="N107:R107" si="49">N108+N109</f>
        <v>2</v>
      </c>
      <c r="O107" s="15">
        <f t="shared" si="49"/>
        <v>2</v>
      </c>
      <c r="P107" s="15">
        <f t="shared" si="49"/>
        <v>0</v>
      </c>
      <c r="Q107" s="15">
        <f t="shared" si="49"/>
        <v>1</v>
      </c>
      <c r="R107" s="15">
        <f t="shared" si="49"/>
        <v>2</v>
      </c>
      <c r="S107" s="16"/>
      <c r="T107" s="27">
        <f t="shared" si="30"/>
        <v>7</v>
      </c>
      <c r="U107" s="17">
        <f t="shared" si="31"/>
        <v>-5</v>
      </c>
    </row>
    <row r="108" spans="2:21" x14ac:dyDescent="0.2">
      <c r="B108" s="74" t="s">
        <v>40</v>
      </c>
      <c r="C108" s="75"/>
      <c r="D108" s="75"/>
      <c r="E108" s="10" t="s">
        <v>17</v>
      </c>
      <c r="F108" s="33"/>
      <c r="G108" s="34"/>
      <c r="H108" s="34"/>
      <c r="I108" s="34"/>
      <c r="J108" s="34"/>
      <c r="K108" s="34"/>
      <c r="L108" s="35"/>
      <c r="M108" s="29">
        <f t="shared" si="22"/>
        <v>0</v>
      </c>
      <c r="N108" s="33">
        <v>1</v>
      </c>
      <c r="O108" s="34">
        <v>2</v>
      </c>
      <c r="P108" s="34"/>
      <c r="Q108" s="34"/>
      <c r="R108" s="34">
        <v>1</v>
      </c>
      <c r="S108" s="35"/>
      <c r="T108" s="58">
        <f t="shared" si="30"/>
        <v>4</v>
      </c>
      <c r="U108" s="29">
        <f t="shared" si="31"/>
        <v>-4</v>
      </c>
    </row>
    <row r="109" spans="2:21" x14ac:dyDescent="0.2">
      <c r="B109" s="74" t="s">
        <v>27</v>
      </c>
      <c r="C109" s="75"/>
      <c r="D109" s="75"/>
      <c r="E109" s="10" t="s">
        <v>18</v>
      </c>
      <c r="F109" s="33"/>
      <c r="G109" s="34">
        <v>1</v>
      </c>
      <c r="H109" s="34"/>
      <c r="I109" s="34"/>
      <c r="J109" s="34">
        <v>1</v>
      </c>
      <c r="K109" s="34"/>
      <c r="L109" s="35"/>
      <c r="M109" s="29">
        <f t="shared" si="22"/>
        <v>2</v>
      </c>
      <c r="N109" s="33">
        <v>1</v>
      </c>
      <c r="O109" s="34"/>
      <c r="P109" s="34"/>
      <c r="Q109" s="34">
        <v>1</v>
      </c>
      <c r="R109" s="34">
        <v>1</v>
      </c>
      <c r="S109" s="35"/>
      <c r="T109" s="58">
        <f t="shared" si="30"/>
        <v>3</v>
      </c>
      <c r="U109" s="29">
        <f t="shared" si="31"/>
        <v>-1</v>
      </c>
    </row>
    <row r="110" spans="2:21" ht="13.8" thickBot="1" x14ac:dyDescent="0.25">
      <c r="B110" s="76"/>
      <c r="C110" s="77"/>
      <c r="D110" s="77"/>
      <c r="E110" s="11" t="s">
        <v>19</v>
      </c>
      <c r="F110" s="36"/>
      <c r="G110" s="37"/>
      <c r="H110" s="38"/>
      <c r="I110" s="38"/>
      <c r="J110" s="38"/>
      <c r="K110" s="38"/>
      <c r="L110" s="39"/>
      <c r="M110" s="32">
        <f t="shared" si="22"/>
        <v>0</v>
      </c>
      <c r="N110" s="36">
        <v>2</v>
      </c>
      <c r="O110" s="38"/>
      <c r="P110" s="38"/>
      <c r="Q110" s="38"/>
      <c r="R110" s="38">
        <v>1</v>
      </c>
      <c r="S110" s="40"/>
      <c r="T110" s="64">
        <f t="shared" si="30"/>
        <v>3</v>
      </c>
      <c r="U110" s="32">
        <f t="shared" si="31"/>
        <v>-3</v>
      </c>
    </row>
    <row r="111" spans="2:21" x14ac:dyDescent="0.2">
      <c r="B111" s="78"/>
      <c r="C111" s="79"/>
      <c r="D111" s="79"/>
      <c r="E111" s="9" t="s">
        <v>16</v>
      </c>
      <c r="F111" s="15">
        <f t="shared" ref="F111:K111" si="50">F112+F113</f>
        <v>5</v>
      </c>
      <c r="G111" s="15">
        <f t="shared" si="50"/>
        <v>2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5</v>
      </c>
      <c r="L111" s="16"/>
      <c r="M111" s="17">
        <f t="shared" si="22"/>
        <v>12</v>
      </c>
      <c r="N111" s="15">
        <f t="shared" ref="N111:R111" si="51">N112+N113</f>
        <v>3</v>
      </c>
      <c r="O111" s="15">
        <f t="shared" si="51"/>
        <v>1</v>
      </c>
      <c r="P111" s="15">
        <f t="shared" si="51"/>
        <v>0</v>
      </c>
      <c r="Q111" s="15">
        <f t="shared" si="51"/>
        <v>0</v>
      </c>
      <c r="R111" s="15">
        <f t="shared" si="51"/>
        <v>2</v>
      </c>
      <c r="S111" s="16"/>
      <c r="T111" s="27">
        <f t="shared" si="30"/>
        <v>6</v>
      </c>
      <c r="U111" s="17">
        <f t="shared" si="31"/>
        <v>6</v>
      </c>
    </row>
    <row r="112" spans="2:21" x14ac:dyDescent="0.2">
      <c r="B112" s="74" t="s">
        <v>40</v>
      </c>
      <c r="C112" s="75"/>
      <c r="D112" s="75"/>
      <c r="E112" s="10" t="s">
        <v>17</v>
      </c>
      <c r="F112" s="33">
        <v>3</v>
      </c>
      <c r="G112" s="34">
        <v>2</v>
      </c>
      <c r="H112" s="34"/>
      <c r="I112" s="34"/>
      <c r="J112" s="34"/>
      <c r="K112" s="34">
        <v>3</v>
      </c>
      <c r="L112" s="35"/>
      <c r="M112" s="29">
        <f t="shared" si="22"/>
        <v>8</v>
      </c>
      <c r="N112" s="33">
        <v>3</v>
      </c>
      <c r="O112" s="34">
        <v>1</v>
      </c>
      <c r="P112" s="34"/>
      <c r="Q112" s="34"/>
      <c r="R112" s="34"/>
      <c r="S112" s="35"/>
      <c r="T112" s="58">
        <f t="shared" si="30"/>
        <v>4</v>
      </c>
      <c r="U112" s="29">
        <f t="shared" si="31"/>
        <v>4</v>
      </c>
    </row>
    <row r="113" spans="2:21" x14ac:dyDescent="0.2">
      <c r="B113" s="74" t="s">
        <v>28</v>
      </c>
      <c r="C113" s="75"/>
      <c r="D113" s="75"/>
      <c r="E113" s="10" t="s">
        <v>18</v>
      </c>
      <c r="F113" s="33">
        <v>2</v>
      </c>
      <c r="G113" s="34"/>
      <c r="H113" s="34"/>
      <c r="I113" s="34"/>
      <c r="J113" s="34"/>
      <c r="K113" s="34">
        <v>2</v>
      </c>
      <c r="L113" s="35"/>
      <c r="M113" s="29">
        <f t="shared" si="22"/>
        <v>4</v>
      </c>
      <c r="N113" s="33"/>
      <c r="O113" s="34"/>
      <c r="P113" s="34"/>
      <c r="Q113" s="34"/>
      <c r="R113" s="34">
        <v>2</v>
      </c>
      <c r="S113" s="35"/>
      <c r="T113" s="58">
        <f t="shared" si="30"/>
        <v>2</v>
      </c>
      <c r="U113" s="29">
        <f t="shared" si="31"/>
        <v>2</v>
      </c>
    </row>
    <row r="114" spans="2:21" ht="13.8" thickBot="1" x14ac:dyDescent="0.25">
      <c r="B114" s="76"/>
      <c r="C114" s="77"/>
      <c r="D114" s="77"/>
      <c r="E114" s="11" t="s">
        <v>19</v>
      </c>
      <c r="F114" s="36">
        <v>2</v>
      </c>
      <c r="G114" s="37"/>
      <c r="H114" s="38"/>
      <c r="I114" s="38"/>
      <c r="J114" s="38"/>
      <c r="K114" s="38">
        <v>1</v>
      </c>
      <c r="L114" s="39"/>
      <c r="M114" s="32">
        <f t="shared" si="22"/>
        <v>3</v>
      </c>
      <c r="N114" s="36">
        <v>1</v>
      </c>
      <c r="O114" s="38"/>
      <c r="P114" s="38"/>
      <c r="Q114" s="38"/>
      <c r="R114" s="38">
        <v>1</v>
      </c>
      <c r="S114" s="40"/>
      <c r="T114" s="64">
        <f t="shared" si="30"/>
        <v>2</v>
      </c>
      <c r="U114" s="32">
        <f t="shared" si="31"/>
        <v>1</v>
      </c>
    </row>
    <row r="115" spans="2:21" x14ac:dyDescent="0.2">
      <c r="B115" s="78"/>
      <c r="C115" s="79"/>
      <c r="D115" s="79"/>
      <c r="E115" s="9" t="s">
        <v>16</v>
      </c>
      <c r="F115" s="15">
        <f t="shared" ref="F115:K115" si="52">F116+F117</f>
        <v>6</v>
      </c>
      <c r="G115" s="15">
        <f t="shared" si="52"/>
        <v>0</v>
      </c>
      <c r="H115" s="15">
        <f t="shared" si="52"/>
        <v>0</v>
      </c>
      <c r="I115" s="15">
        <f t="shared" si="52"/>
        <v>0</v>
      </c>
      <c r="J115" s="15">
        <f t="shared" si="52"/>
        <v>1</v>
      </c>
      <c r="K115" s="15">
        <f t="shared" si="52"/>
        <v>3</v>
      </c>
      <c r="L115" s="16"/>
      <c r="M115" s="17">
        <f t="shared" si="22"/>
        <v>10</v>
      </c>
      <c r="N115" s="15">
        <f t="shared" ref="N115:R115" si="53">N116+N117</f>
        <v>0</v>
      </c>
      <c r="O115" s="15">
        <f t="shared" si="53"/>
        <v>0</v>
      </c>
      <c r="P115" s="15">
        <f t="shared" si="53"/>
        <v>1</v>
      </c>
      <c r="Q115" s="15">
        <f t="shared" si="53"/>
        <v>0</v>
      </c>
      <c r="R115" s="15">
        <f t="shared" si="53"/>
        <v>1</v>
      </c>
      <c r="S115" s="16"/>
      <c r="T115" s="27">
        <f t="shared" si="30"/>
        <v>2</v>
      </c>
      <c r="U115" s="17">
        <f t="shared" si="31"/>
        <v>8</v>
      </c>
    </row>
    <row r="116" spans="2:21" x14ac:dyDescent="0.2">
      <c r="B116" s="74" t="s">
        <v>40</v>
      </c>
      <c r="C116" s="75"/>
      <c r="D116" s="75"/>
      <c r="E116" s="10" t="s">
        <v>17</v>
      </c>
      <c r="F116" s="33">
        <v>3</v>
      </c>
      <c r="G116" s="34"/>
      <c r="H116" s="34"/>
      <c r="I116" s="34"/>
      <c r="J116" s="34"/>
      <c r="K116" s="34">
        <v>1</v>
      </c>
      <c r="L116" s="35"/>
      <c r="M116" s="29">
        <f t="shared" si="22"/>
        <v>4</v>
      </c>
      <c r="N116" s="33"/>
      <c r="O116" s="34"/>
      <c r="P116" s="34"/>
      <c r="Q116" s="34"/>
      <c r="R116" s="34"/>
      <c r="S116" s="35"/>
      <c r="T116" s="58">
        <f t="shared" si="30"/>
        <v>0</v>
      </c>
      <c r="U116" s="29">
        <f t="shared" si="31"/>
        <v>4</v>
      </c>
    </row>
    <row r="117" spans="2:21" x14ac:dyDescent="0.2">
      <c r="B117" s="74" t="s">
        <v>29</v>
      </c>
      <c r="C117" s="75"/>
      <c r="D117" s="75"/>
      <c r="E117" s="10" t="s">
        <v>18</v>
      </c>
      <c r="F117" s="33">
        <v>3</v>
      </c>
      <c r="G117" s="34"/>
      <c r="H117" s="34"/>
      <c r="I117" s="34"/>
      <c r="J117" s="34">
        <v>1</v>
      </c>
      <c r="K117" s="34">
        <v>2</v>
      </c>
      <c r="L117" s="35"/>
      <c r="M117" s="29">
        <f t="shared" si="22"/>
        <v>6</v>
      </c>
      <c r="N117" s="33"/>
      <c r="O117" s="34"/>
      <c r="P117" s="34">
        <v>1</v>
      </c>
      <c r="Q117" s="34"/>
      <c r="R117" s="34">
        <v>1</v>
      </c>
      <c r="S117" s="35"/>
      <c r="T117" s="58">
        <f t="shared" si="30"/>
        <v>2</v>
      </c>
      <c r="U117" s="29">
        <f t="shared" si="31"/>
        <v>4</v>
      </c>
    </row>
    <row r="118" spans="2:21" ht="13.8" thickBot="1" x14ac:dyDescent="0.25">
      <c r="B118" s="76"/>
      <c r="C118" s="77"/>
      <c r="D118" s="77"/>
      <c r="E118" s="11" t="s">
        <v>19</v>
      </c>
      <c r="F118" s="36">
        <v>2</v>
      </c>
      <c r="G118" s="37"/>
      <c r="H118" s="38"/>
      <c r="I118" s="38"/>
      <c r="J118" s="38">
        <v>1</v>
      </c>
      <c r="K118" s="38">
        <v>3</v>
      </c>
      <c r="L118" s="39">
        <v>1</v>
      </c>
      <c r="M118" s="32">
        <f t="shared" si="22"/>
        <v>7</v>
      </c>
      <c r="N118" s="36"/>
      <c r="O118" s="38"/>
      <c r="P118" s="38">
        <v>1</v>
      </c>
      <c r="Q118" s="38"/>
      <c r="R118" s="38">
        <v>1</v>
      </c>
      <c r="S118" s="40"/>
      <c r="T118" s="64">
        <f t="shared" si="30"/>
        <v>2</v>
      </c>
      <c r="U118" s="32">
        <f t="shared" si="31"/>
        <v>5</v>
      </c>
    </row>
    <row r="119" spans="2:21" x14ac:dyDescent="0.2">
      <c r="B119" s="78"/>
      <c r="C119" s="79"/>
      <c r="D119" s="79"/>
      <c r="E119" s="9" t="s">
        <v>16</v>
      </c>
      <c r="F119" s="15">
        <f t="shared" ref="F119:K119" si="54">F120+F121</f>
        <v>6</v>
      </c>
      <c r="G119" s="15">
        <f t="shared" si="54"/>
        <v>0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0</v>
      </c>
      <c r="L119" s="16"/>
      <c r="M119" s="17">
        <f t="shared" si="22"/>
        <v>6</v>
      </c>
      <c r="N119" s="15">
        <f t="shared" ref="N119:R119" si="55">N120+N121</f>
        <v>1</v>
      </c>
      <c r="O119" s="15">
        <f t="shared" si="55"/>
        <v>0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1</v>
      </c>
      <c r="U119" s="17">
        <f t="shared" si="31"/>
        <v>5</v>
      </c>
    </row>
    <row r="120" spans="2:21" x14ac:dyDescent="0.2">
      <c r="B120" s="74" t="s">
        <v>40</v>
      </c>
      <c r="C120" s="75"/>
      <c r="D120" s="75"/>
      <c r="E120" s="10" t="s">
        <v>17</v>
      </c>
      <c r="F120" s="33">
        <v>2</v>
      </c>
      <c r="G120" s="34"/>
      <c r="H120" s="34"/>
      <c r="I120" s="34"/>
      <c r="J120" s="34"/>
      <c r="K120" s="34"/>
      <c r="L120" s="35"/>
      <c r="M120" s="29">
        <f t="shared" si="22"/>
        <v>2</v>
      </c>
      <c r="N120" s="33">
        <v>1</v>
      </c>
      <c r="O120" s="34"/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2">
      <c r="B121" s="74" t="s">
        <v>30</v>
      </c>
      <c r="C121" s="75"/>
      <c r="D121" s="75"/>
      <c r="E121" s="10" t="s">
        <v>18</v>
      </c>
      <c r="F121" s="33">
        <v>4</v>
      </c>
      <c r="G121" s="34"/>
      <c r="H121" s="34"/>
      <c r="I121" s="34"/>
      <c r="J121" s="34"/>
      <c r="K121" s="34"/>
      <c r="L121" s="35"/>
      <c r="M121" s="29">
        <f t="shared" si="22"/>
        <v>4</v>
      </c>
      <c r="N121" s="33"/>
      <c r="O121" s="34"/>
      <c r="P121" s="34"/>
      <c r="Q121" s="34"/>
      <c r="R121" s="34"/>
      <c r="S121" s="35"/>
      <c r="T121" s="58">
        <f t="shared" si="30"/>
        <v>0</v>
      </c>
      <c r="U121" s="29">
        <f t="shared" si="31"/>
        <v>4</v>
      </c>
    </row>
    <row r="122" spans="2:21" ht="13.8" thickBot="1" x14ac:dyDescent="0.25">
      <c r="B122" s="76"/>
      <c r="C122" s="77"/>
      <c r="D122" s="77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32">
        <f t="shared" si="22"/>
        <v>1</v>
      </c>
      <c r="N122" s="36">
        <v>1</v>
      </c>
      <c r="O122" s="38"/>
      <c r="P122" s="38"/>
      <c r="Q122" s="38"/>
      <c r="R122" s="38"/>
      <c r="S122" s="40"/>
      <c r="T122" s="64">
        <f t="shared" si="30"/>
        <v>1</v>
      </c>
      <c r="U122" s="32">
        <f t="shared" si="31"/>
        <v>0</v>
      </c>
    </row>
    <row r="123" spans="2:21" x14ac:dyDescent="0.2">
      <c r="B123" s="78"/>
      <c r="C123" s="79"/>
      <c r="D123" s="79"/>
      <c r="E123" s="9" t="s">
        <v>16</v>
      </c>
      <c r="F123" s="15">
        <f t="shared" ref="F123:K123" si="56">F124+F125</f>
        <v>4</v>
      </c>
      <c r="G123" s="15">
        <f t="shared" si="56"/>
        <v>1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8</v>
      </c>
      <c r="L123" s="16"/>
      <c r="M123" s="17">
        <f t="shared" ref="M123:M138" si="57">SUM(F123:L123)</f>
        <v>13</v>
      </c>
      <c r="N123" s="15">
        <f t="shared" ref="N123:R123" si="58">N124+N125</f>
        <v>4</v>
      </c>
      <c r="O123" s="15">
        <f t="shared" si="58"/>
        <v>1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5</v>
      </c>
      <c r="U123" s="17">
        <f t="shared" si="31"/>
        <v>8</v>
      </c>
    </row>
    <row r="124" spans="2:21" x14ac:dyDescent="0.2">
      <c r="B124" s="74" t="s">
        <v>41</v>
      </c>
      <c r="C124" s="75"/>
      <c r="D124" s="75"/>
      <c r="E124" s="10" t="s">
        <v>17</v>
      </c>
      <c r="F124" s="33">
        <v>2</v>
      </c>
      <c r="G124" s="34"/>
      <c r="H124" s="34"/>
      <c r="I124" s="34"/>
      <c r="J124" s="34"/>
      <c r="K124" s="34">
        <v>4</v>
      </c>
      <c r="L124" s="35"/>
      <c r="M124" s="29">
        <f t="shared" si="57"/>
        <v>6</v>
      </c>
      <c r="N124" s="33">
        <v>2</v>
      </c>
      <c r="O124" s="34"/>
      <c r="P124" s="34"/>
      <c r="Q124" s="34"/>
      <c r="R124" s="34"/>
      <c r="S124" s="35"/>
      <c r="T124" s="58">
        <f t="shared" si="30"/>
        <v>2</v>
      </c>
      <c r="U124" s="29">
        <f t="shared" si="31"/>
        <v>4</v>
      </c>
    </row>
    <row r="125" spans="2:21" x14ac:dyDescent="0.2">
      <c r="B125" s="74" t="s">
        <v>25</v>
      </c>
      <c r="C125" s="75"/>
      <c r="D125" s="75"/>
      <c r="E125" s="10" t="s">
        <v>18</v>
      </c>
      <c r="F125" s="33">
        <v>2</v>
      </c>
      <c r="G125" s="34">
        <v>1</v>
      </c>
      <c r="H125" s="34"/>
      <c r="I125" s="34"/>
      <c r="J125" s="34"/>
      <c r="K125" s="34">
        <v>4</v>
      </c>
      <c r="L125" s="35"/>
      <c r="M125" s="29">
        <f t="shared" si="57"/>
        <v>7</v>
      </c>
      <c r="N125" s="33">
        <v>2</v>
      </c>
      <c r="O125" s="34">
        <v>1</v>
      </c>
      <c r="P125" s="34"/>
      <c r="Q125" s="34"/>
      <c r="R125" s="34"/>
      <c r="S125" s="35"/>
      <c r="T125" s="58">
        <f t="shared" si="30"/>
        <v>3</v>
      </c>
      <c r="U125" s="29">
        <f t="shared" si="31"/>
        <v>4</v>
      </c>
    </row>
    <row r="126" spans="2:21" ht="13.8" thickBot="1" x14ac:dyDescent="0.25">
      <c r="B126" s="76"/>
      <c r="C126" s="77"/>
      <c r="D126" s="77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32">
        <f t="shared" si="57"/>
        <v>5</v>
      </c>
      <c r="N126" s="36">
        <v>1</v>
      </c>
      <c r="O126" s="38">
        <v>1</v>
      </c>
      <c r="P126" s="38"/>
      <c r="Q126" s="38"/>
      <c r="R126" s="38"/>
      <c r="S126" s="40"/>
      <c r="T126" s="64">
        <f t="shared" si="30"/>
        <v>2</v>
      </c>
      <c r="U126" s="32">
        <f t="shared" si="31"/>
        <v>3</v>
      </c>
    </row>
    <row r="127" spans="2:21" x14ac:dyDescent="0.2">
      <c r="B127" s="78"/>
      <c r="C127" s="79"/>
      <c r="D127" s="79"/>
      <c r="E127" s="9" t="s">
        <v>16</v>
      </c>
      <c r="F127" s="15">
        <f t="shared" ref="F127:K127" si="59">F128+F129</f>
        <v>19</v>
      </c>
      <c r="G127" s="15">
        <f t="shared" si="59"/>
        <v>5</v>
      </c>
      <c r="H127" s="15">
        <f t="shared" si="59"/>
        <v>0</v>
      </c>
      <c r="I127" s="15">
        <f t="shared" si="59"/>
        <v>0</v>
      </c>
      <c r="J127" s="15">
        <f t="shared" si="59"/>
        <v>3</v>
      </c>
      <c r="K127" s="15">
        <f t="shared" si="59"/>
        <v>7</v>
      </c>
      <c r="L127" s="16"/>
      <c r="M127" s="17">
        <f t="shared" si="57"/>
        <v>34</v>
      </c>
      <c r="N127" s="15">
        <f t="shared" ref="N127:R127" si="60">N128+N129</f>
        <v>11</v>
      </c>
      <c r="O127" s="15">
        <f t="shared" si="60"/>
        <v>5</v>
      </c>
      <c r="P127" s="15">
        <f t="shared" si="60"/>
        <v>6</v>
      </c>
      <c r="Q127" s="15">
        <f t="shared" si="60"/>
        <v>0</v>
      </c>
      <c r="R127" s="15">
        <f t="shared" si="60"/>
        <v>1</v>
      </c>
      <c r="S127" s="16"/>
      <c r="T127" s="27">
        <f t="shared" si="30"/>
        <v>23</v>
      </c>
      <c r="U127" s="17">
        <f t="shared" si="31"/>
        <v>11</v>
      </c>
    </row>
    <row r="128" spans="2:21" x14ac:dyDescent="0.2">
      <c r="B128" s="74" t="s">
        <v>42</v>
      </c>
      <c r="C128" s="75"/>
      <c r="D128" s="75"/>
      <c r="E128" s="10" t="s">
        <v>17</v>
      </c>
      <c r="F128" s="33">
        <v>12</v>
      </c>
      <c r="G128" s="34">
        <v>5</v>
      </c>
      <c r="H128" s="34"/>
      <c r="I128" s="34"/>
      <c r="J128" s="34">
        <v>1</v>
      </c>
      <c r="K128" s="34">
        <v>3</v>
      </c>
      <c r="L128" s="35"/>
      <c r="M128" s="29">
        <f t="shared" si="57"/>
        <v>21</v>
      </c>
      <c r="N128" s="33">
        <v>5</v>
      </c>
      <c r="O128" s="34">
        <v>3</v>
      </c>
      <c r="P128" s="34">
        <v>3</v>
      </c>
      <c r="Q128" s="34"/>
      <c r="R128" s="34"/>
      <c r="S128" s="35"/>
      <c r="T128" s="58">
        <f t="shared" si="30"/>
        <v>11</v>
      </c>
      <c r="U128" s="29">
        <f t="shared" si="31"/>
        <v>10</v>
      </c>
    </row>
    <row r="129" spans="2:21" x14ac:dyDescent="0.2">
      <c r="B129" s="74" t="s">
        <v>25</v>
      </c>
      <c r="C129" s="75"/>
      <c r="D129" s="75"/>
      <c r="E129" s="10" t="s">
        <v>18</v>
      </c>
      <c r="F129" s="33">
        <v>7</v>
      </c>
      <c r="G129" s="34"/>
      <c r="H129" s="34"/>
      <c r="I129" s="34"/>
      <c r="J129" s="34">
        <v>2</v>
      </c>
      <c r="K129" s="34">
        <v>4</v>
      </c>
      <c r="L129" s="35"/>
      <c r="M129" s="29">
        <f t="shared" si="57"/>
        <v>13</v>
      </c>
      <c r="N129" s="33">
        <v>6</v>
      </c>
      <c r="O129" s="34">
        <v>2</v>
      </c>
      <c r="P129" s="34">
        <v>3</v>
      </c>
      <c r="Q129" s="34"/>
      <c r="R129" s="34">
        <v>1</v>
      </c>
      <c r="S129" s="35"/>
      <c r="T129" s="58">
        <f t="shared" si="30"/>
        <v>12</v>
      </c>
      <c r="U129" s="29">
        <f t="shared" si="31"/>
        <v>1</v>
      </c>
    </row>
    <row r="130" spans="2:21" ht="13.8" thickBot="1" x14ac:dyDescent="0.25">
      <c r="B130" s="76"/>
      <c r="C130" s="77"/>
      <c r="D130" s="77"/>
      <c r="E130" s="11" t="s">
        <v>19</v>
      </c>
      <c r="F130" s="36">
        <v>13</v>
      </c>
      <c r="G130" s="37"/>
      <c r="H130" s="38"/>
      <c r="I130" s="38"/>
      <c r="J130" s="38">
        <v>2</v>
      </c>
      <c r="K130" s="38">
        <v>4</v>
      </c>
      <c r="L130" s="39"/>
      <c r="M130" s="32">
        <f t="shared" si="57"/>
        <v>19</v>
      </c>
      <c r="N130" s="36">
        <v>4</v>
      </c>
      <c r="O130" s="38">
        <v>3</v>
      </c>
      <c r="P130" s="38">
        <v>5</v>
      </c>
      <c r="Q130" s="38"/>
      <c r="R130" s="38">
        <v>1</v>
      </c>
      <c r="S130" s="40">
        <v>3</v>
      </c>
      <c r="T130" s="64">
        <f t="shared" si="30"/>
        <v>16</v>
      </c>
      <c r="U130" s="32">
        <f t="shared" si="31"/>
        <v>3</v>
      </c>
    </row>
    <row r="131" spans="2:21" x14ac:dyDescent="0.2">
      <c r="B131" s="78"/>
      <c r="C131" s="79"/>
      <c r="D131" s="79"/>
      <c r="E131" s="9" t="s">
        <v>16</v>
      </c>
      <c r="F131" s="15">
        <f t="shared" ref="F131:K131" si="61">F132+F133</f>
        <v>45</v>
      </c>
      <c r="G131" s="15">
        <f t="shared" si="61"/>
        <v>3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7</v>
      </c>
      <c r="L131" s="16"/>
      <c r="M131" s="17">
        <f t="shared" si="57"/>
        <v>55</v>
      </c>
      <c r="N131" s="15">
        <f t="shared" ref="N131:R131" si="62">N132+N133</f>
        <v>37</v>
      </c>
      <c r="O131" s="15">
        <f t="shared" si="62"/>
        <v>14</v>
      </c>
      <c r="P131" s="15">
        <f t="shared" si="62"/>
        <v>10</v>
      </c>
      <c r="Q131" s="15">
        <f t="shared" si="62"/>
        <v>3</v>
      </c>
      <c r="R131" s="15">
        <f t="shared" si="62"/>
        <v>7</v>
      </c>
      <c r="S131" s="16"/>
      <c r="T131" s="27">
        <f t="shared" si="30"/>
        <v>71</v>
      </c>
      <c r="U131" s="17">
        <f t="shared" si="31"/>
        <v>-16</v>
      </c>
    </row>
    <row r="132" spans="2:21" x14ac:dyDescent="0.2">
      <c r="B132" s="74" t="s">
        <v>43</v>
      </c>
      <c r="C132" s="75"/>
      <c r="D132" s="75"/>
      <c r="E132" s="10" t="s">
        <v>17</v>
      </c>
      <c r="F132" s="33">
        <v>25</v>
      </c>
      <c r="G132" s="34">
        <v>2</v>
      </c>
      <c r="H132" s="34"/>
      <c r="I132" s="34"/>
      <c r="J132" s="34"/>
      <c r="K132" s="34">
        <v>5</v>
      </c>
      <c r="L132" s="35"/>
      <c r="M132" s="29">
        <f t="shared" si="57"/>
        <v>32</v>
      </c>
      <c r="N132" s="33">
        <v>23</v>
      </c>
      <c r="O132" s="34">
        <v>8</v>
      </c>
      <c r="P132" s="34">
        <v>8</v>
      </c>
      <c r="Q132" s="34">
        <v>3</v>
      </c>
      <c r="R132" s="34">
        <v>4</v>
      </c>
      <c r="S132" s="35"/>
      <c r="T132" s="58">
        <f t="shared" si="30"/>
        <v>46</v>
      </c>
      <c r="U132" s="29">
        <f t="shared" si="31"/>
        <v>-14</v>
      </c>
    </row>
    <row r="133" spans="2:21" x14ac:dyDescent="0.2">
      <c r="B133" s="74" t="s">
        <v>25</v>
      </c>
      <c r="C133" s="75"/>
      <c r="D133" s="75"/>
      <c r="E133" s="10" t="s">
        <v>18</v>
      </c>
      <c r="F133" s="33">
        <v>20</v>
      </c>
      <c r="G133" s="34">
        <v>1</v>
      </c>
      <c r="H133" s="34"/>
      <c r="I133" s="34"/>
      <c r="J133" s="34"/>
      <c r="K133" s="34">
        <v>2</v>
      </c>
      <c r="L133" s="35"/>
      <c r="M133" s="29">
        <f t="shared" si="57"/>
        <v>23</v>
      </c>
      <c r="N133" s="33">
        <v>14</v>
      </c>
      <c r="O133" s="34">
        <v>6</v>
      </c>
      <c r="P133" s="34">
        <v>2</v>
      </c>
      <c r="Q133" s="34"/>
      <c r="R133" s="34">
        <v>3</v>
      </c>
      <c r="S133" s="35"/>
      <c r="T133" s="58">
        <f t="shared" si="30"/>
        <v>25</v>
      </c>
      <c r="U133" s="29">
        <f t="shared" si="31"/>
        <v>-2</v>
      </c>
    </row>
    <row r="134" spans="2:21" ht="13.8" thickBot="1" x14ac:dyDescent="0.25">
      <c r="B134" s="76"/>
      <c r="C134" s="77"/>
      <c r="D134" s="77"/>
      <c r="E134" s="11" t="s">
        <v>19</v>
      </c>
      <c r="F134" s="36">
        <v>36</v>
      </c>
      <c r="G134" s="37"/>
      <c r="H134" s="38"/>
      <c r="I134" s="38"/>
      <c r="J134" s="38"/>
      <c r="K134" s="38">
        <v>4</v>
      </c>
      <c r="L134" s="39">
        <v>2</v>
      </c>
      <c r="M134" s="32">
        <f t="shared" si="57"/>
        <v>42</v>
      </c>
      <c r="N134" s="36">
        <v>22</v>
      </c>
      <c r="O134" s="38">
        <v>7</v>
      </c>
      <c r="P134" s="38">
        <v>10</v>
      </c>
      <c r="Q134" s="38">
        <v>2</v>
      </c>
      <c r="R134" s="38">
        <v>3</v>
      </c>
      <c r="S134" s="40">
        <v>1</v>
      </c>
      <c r="T134" s="64">
        <f t="shared" si="30"/>
        <v>45</v>
      </c>
      <c r="U134" s="32">
        <f t="shared" si="31"/>
        <v>-3</v>
      </c>
    </row>
    <row r="135" spans="2:21" x14ac:dyDescent="0.2">
      <c r="B135" s="78"/>
      <c r="C135" s="79"/>
      <c r="D135" s="79"/>
      <c r="E135" s="9" t="s">
        <v>16</v>
      </c>
      <c r="F135" s="15">
        <f t="shared" ref="F135:K135" si="63">F136+F137</f>
        <v>0</v>
      </c>
      <c r="G135" s="15">
        <f t="shared" si="63"/>
        <v>0</v>
      </c>
      <c r="H135" s="15">
        <f t="shared" si="63"/>
        <v>0</v>
      </c>
      <c r="I135" s="15">
        <f t="shared" si="63"/>
        <v>0</v>
      </c>
      <c r="J135" s="15">
        <f t="shared" si="63"/>
        <v>0</v>
      </c>
      <c r="K135" s="15">
        <f t="shared" si="63"/>
        <v>0</v>
      </c>
      <c r="L135" s="16"/>
      <c r="M135" s="17">
        <f t="shared" si="57"/>
        <v>0</v>
      </c>
      <c r="N135" s="15">
        <f t="shared" ref="N135:R135" si="64">N136+N137</f>
        <v>0</v>
      </c>
      <c r="O135" s="15">
        <f t="shared" si="64"/>
        <v>0</v>
      </c>
      <c r="P135" s="15">
        <f t="shared" si="64"/>
        <v>0</v>
      </c>
      <c r="Q135" s="15">
        <f t="shared" si="64"/>
        <v>0</v>
      </c>
      <c r="R135" s="15">
        <f t="shared" si="64"/>
        <v>0</v>
      </c>
      <c r="S135" s="16"/>
      <c r="T135" s="27">
        <f t="shared" ref="T135:T138" si="65">SUM(N135:S135)</f>
        <v>0</v>
      </c>
      <c r="U135" s="17">
        <f t="shared" ref="U135:U138" si="66">M135-T135</f>
        <v>0</v>
      </c>
    </row>
    <row r="136" spans="2:21" x14ac:dyDescent="0.2">
      <c r="B136" s="74"/>
      <c r="C136" s="75"/>
      <c r="D136" s="75"/>
      <c r="E136" s="10" t="s">
        <v>17</v>
      </c>
      <c r="F136" s="33"/>
      <c r="G136" s="34"/>
      <c r="H136" s="34"/>
      <c r="I136" s="34"/>
      <c r="J136" s="34"/>
      <c r="K136" s="34"/>
      <c r="L136" s="35"/>
      <c r="M136" s="29">
        <f t="shared" si="57"/>
        <v>0</v>
      </c>
      <c r="N136" s="33"/>
      <c r="O136" s="34"/>
      <c r="P136" s="34"/>
      <c r="Q136" s="34"/>
      <c r="R136" s="34"/>
      <c r="S136" s="35"/>
      <c r="T136" s="58">
        <f t="shared" si="65"/>
        <v>0</v>
      </c>
      <c r="U136" s="29">
        <f t="shared" si="66"/>
        <v>0</v>
      </c>
    </row>
    <row r="137" spans="2:21" x14ac:dyDescent="0.2">
      <c r="B137" s="74"/>
      <c r="C137" s="75"/>
      <c r="D137" s="75"/>
      <c r="E137" s="10" t="s">
        <v>18</v>
      </c>
      <c r="F137" s="33"/>
      <c r="G137" s="34"/>
      <c r="H137" s="34"/>
      <c r="I137" s="34"/>
      <c r="J137" s="34"/>
      <c r="K137" s="34"/>
      <c r="L137" s="35"/>
      <c r="M137" s="29">
        <f t="shared" si="57"/>
        <v>0</v>
      </c>
      <c r="N137" s="33"/>
      <c r="O137" s="34"/>
      <c r="P137" s="34"/>
      <c r="Q137" s="34"/>
      <c r="R137" s="34"/>
      <c r="S137" s="35"/>
      <c r="T137" s="58">
        <f t="shared" si="65"/>
        <v>0</v>
      </c>
      <c r="U137" s="29">
        <f t="shared" si="66"/>
        <v>0</v>
      </c>
    </row>
    <row r="138" spans="2:21" ht="13.8" thickBot="1" x14ac:dyDescent="0.25">
      <c r="B138" s="76"/>
      <c r="C138" s="77"/>
      <c r="D138" s="77"/>
      <c r="E138" s="11" t="s">
        <v>19</v>
      </c>
      <c r="F138" s="36"/>
      <c r="G138" s="37"/>
      <c r="H138" s="38"/>
      <c r="I138" s="38"/>
      <c r="J138" s="38"/>
      <c r="K138" s="38"/>
      <c r="L138" s="39"/>
      <c r="M138" s="32">
        <f t="shared" si="57"/>
        <v>0</v>
      </c>
      <c r="N138" s="36"/>
      <c r="O138" s="38"/>
      <c r="P138" s="38"/>
      <c r="Q138" s="38"/>
      <c r="R138" s="38"/>
      <c r="S138" s="40"/>
      <c r="T138" s="64">
        <f t="shared" si="65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４月異動分</vt:lpstr>
      <vt:lpstr>５月異動分</vt:lpstr>
      <vt:lpstr>６月異動分</vt:lpstr>
      <vt:lpstr>７月異動分</vt:lpstr>
      <vt:lpstr>８月異動分</vt:lpstr>
      <vt:lpstr>９月異動分</vt:lpstr>
      <vt:lpstr>10月異動分</vt:lpstr>
      <vt:lpstr>11月異動分</vt:lpstr>
      <vt:lpstr>12月異動分</vt:lpstr>
      <vt:lpstr>１月異動分</vt:lpstr>
      <vt:lpstr>２月異動分</vt:lpstr>
      <vt:lpstr>3月異動分</vt:lpstr>
      <vt:lpstr>'10月異動分'!Print_Titles</vt:lpstr>
      <vt:lpstr>'11月異動分'!Print_Titles</vt:lpstr>
      <vt:lpstr>'12月異動分'!Print_Titles</vt:lpstr>
      <vt:lpstr>'１月異動分'!Print_Titles</vt:lpstr>
      <vt:lpstr>'２月異動分'!Print_Titles</vt:lpstr>
      <vt:lpstr>'3月異動分'!Print_Titles</vt:lpstr>
      <vt:lpstr>'４月異動分'!Print_Titles</vt:lpstr>
      <vt:lpstr>'５月異動分'!Print_Titles</vt:lpstr>
      <vt:lpstr>'６月異動分'!Print_Titles</vt:lpstr>
      <vt:lpstr>'７月異動分'!Print_Titles</vt:lpstr>
      <vt:lpstr>'８月異動分'!Print_Titles</vt:lpstr>
      <vt:lpstr>'９月異動分'!Print_Titles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寺師 弘之介</cp:lastModifiedBy>
  <cp:lastPrinted>2011-09-08T09:27:02Z</cp:lastPrinted>
  <dcterms:created xsi:type="dcterms:W3CDTF">2005-12-19T06:46:09Z</dcterms:created>
  <dcterms:modified xsi:type="dcterms:W3CDTF">2026-04-09T01:11:26Z</dcterms:modified>
</cp:coreProperties>
</file>